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2990" activeTab="0"/>
  </bookViews>
  <sheets>
    <sheet name="預算表" sheetId="1" r:id="rId1"/>
  </sheets>
  <definedNames>
    <definedName name="_xlnm.Print_Area" localSheetId="0">'預算表'!$A$1:$F$24</definedName>
  </definedNames>
  <calcPr fullCalcOnLoad="1"/>
</workbook>
</file>

<file path=xl/sharedStrings.xml><?xml version="1.0" encoding="utf-8"?>
<sst xmlns="http://schemas.openxmlformats.org/spreadsheetml/2006/main" count="44" uniqueCount="36">
  <si>
    <t>摘  要</t>
  </si>
  <si>
    <t>金  額</t>
  </si>
  <si>
    <t>支  出</t>
  </si>
  <si>
    <t xml:space="preserve"> 項  目 </t>
  </si>
  <si>
    <t>1.行政費</t>
  </si>
  <si>
    <t>說明</t>
  </si>
  <si>
    <t>比 率</t>
  </si>
  <si>
    <t>金額</t>
  </si>
  <si>
    <t>辦公用品、財產設備</t>
  </si>
  <si>
    <t>3.器材費</t>
  </si>
  <si>
    <t>P1</t>
  </si>
  <si>
    <t>行政事務費</t>
  </si>
  <si>
    <t>總支出合計</t>
  </si>
  <si>
    <t>2.活動費</t>
  </si>
  <si>
    <t>1.迎新活動(10月)</t>
  </si>
  <si>
    <t>上屆結轉</t>
  </si>
  <si>
    <t>2.上屆現金結轉</t>
  </si>
  <si>
    <t>50人*200元</t>
  </si>
  <si>
    <t>4.申請學校補助</t>
  </si>
  <si>
    <t>總經費合計</t>
  </si>
  <si>
    <t>經費來源</t>
  </si>
  <si>
    <t>3.校慶活動(3月)</t>
  </si>
  <si>
    <t>4.送舊(4月)</t>
  </si>
  <si>
    <t>5.改選(5月)</t>
  </si>
  <si>
    <t>6.服務出營(6月)</t>
  </si>
  <si>
    <t>3.本屆預計社費收入</t>
  </si>
  <si>
    <t>2.耶誕活動(12月)</t>
  </si>
  <si>
    <t>需與銀行存款帳相符</t>
  </si>
  <si>
    <t>需與現金帳相符</t>
  </si>
  <si>
    <t>社費</t>
  </si>
  <si>
    <t>申請補助</t>
  </si>
  <si>
    <r>
      <t>國立嘉義大學</t>
    </r>
    <r>
      <rPr>
        <b/>
        <u val="single"/>
        <sz val="28"/>
        <color indexed="8"/>
        <rFont val="標楷體"/>
        <family val="4"/>
      </rPr>
      <t xml:space="preserve">         社</t>
    </r>
    <r>
      <rPr>
        <b/>
        <sz val="28"/>
        <color indexed="8"/>
        <rFont val="標楷體"/>
        <family val="4"/>
      </rPr>
      <t>團</t>
    </r>
  </si>
  <si>
    <t>110學年度 總預算分配表</t>
  </si>
  <si>
    <t>110年8月1日 ~ 111年 7月31日</t>
  </si>
  <si>
    <t>1.上屆郵局存款結轉</t>
  </si>
  <si>
    <t xml:space="preserve">總務                                 社長                            指導老師                                                                                 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</si>
</sst>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.00_);\(#,##0.00\)"/>
    <numFmt numFmtId="188" formatCode="#,##0.0_);\(#,##0.0\)"/>
    <numFmt numFmtId="189" formatCode="#,##0_);\(#,##0\)"/>
    <numFmt numFmtId="190" formatCode="_-* #,##0.000_-;\-* #,##0.000_-;_-* &quot;-&quot;??_-;_-@_-"/>
    <numFmt numFmtId="191" formatCode="_-* #,##0.0000_-;\-* #,##0.0000_-;_-* &quot;-&quot;??_-;_-@_-"/>
    <numFmt numFmtId="192" formatCode="_-&quot;$&quot;* #,##0.0_-;\-&quot;$&quot;* #,##0.0_-;_-&quot;$&quot;* &quot;-&quot;??_-;_-@_-"/>
    <numFmt numFmtId="193" formatCode="_-&quot;$&quot;* #,##0_-;\-&quot;$&quot;* #,##0_-;_-&quot;$&quot;* &quot;-&quot;??_-;_-@_-"/>
    <numFmt numFmtId="194" formatCode="000"/>
    <numFmt numFmtId="195" formatCode="0.0%"/>
    <numFmt numFmtId="196" formatCode="_-* #,##0.000_-;\-* #,##0.000_-;_-* &quot;-&quot;???_-;_-@_-"/>
    <numFmt numFmtId="197" formatCode="_-* #,##0.0_-;\-* #,##0.0_-;_-* &quot;-&quot;?_-;_-@_-"/>
    <numFmt numFmtId="198" formatCode="0.00_);[Red]\(0.00\)"/>
    <numFmt numFmtId="199" formatCode="_-* #,##0.0_-;\-* #,##0.0_-;_-* &quot;-&quot;_-;_-@_-"/>
    <numFmt numFmtId="200" formatCode="_-* #,##0.00_-;\-* #,##0.00_-;_-* &quot;-&quot;_-;_-@_-"/>
    <numFmt numFmtId="201" formatCode="0.000%"/>
    <numFmt numFmtId="202" formatCode="0.0000%"/>
    <numFmt numFmtId="203" formatCode="_-* #,##0.000_-;\-* #,##0.000_-;_-* &quot;-&quot;_-;_-@_-"/>
    <numFmt numFmtId="204" formatCode="_-* #,##0.0000_-;\-* #,##0.0000_-;_-* &quot;-&quot;_-;_-@_-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2"/>
      <color indexed="10"/>
      <name val="標楷體"/>
      <family val="4"/>
    </font>
    <font>
      <b/>
      <sz val="28"/>
      <color indexed="8"/>
      <name val="標楷體"/>
      <family val="4"/>
    </font>
    <font>
      <b/>
      <sz val="28"/>
      <name val="標楷體"/>
      <family val="4"/>
    </font>
    <font>
      <sz val="28"/>
      <name val="標楷體"/>
      <family val="4"/>
    </font>
    <font>
      <b/>
      <sz val="16"/>
      <color indexed="8"/>
      <name val="標楷體"/>
      <family val="4"/>
    </font>
    <font>
      <b/>
      <sz val="16"/>
      <name val="標楷體"/>
      <family val="4"/>
    </font>
    <font>
      <sz val="16"/>
      <color indexed="12"/>
      <name val="標楷體"/>
      <family val="4"/>
    </font>
    <font>
      <sz val="16"/>
      <color indexed="10"/>
      <name val="標楷體"/>
      <family val="4"/>
    </font>
    <font>
      <sz val="16"/>
      <color indexed="9"/>
      <name val="標楷體"/>
      <family val="4"/>
    </font>
    <font>
      <b/>
      <sz val="16"/>
      <color indexed="10"/>
      <name val="標楷體"/>
      <family val="4"/>
    </font>
    <font>
      <b/>
      <sz val="16"/>
      <color indexed="12"/>
      <name val="標楷體"/>
      <family val="4"/>
    </font>
    <font>
      <sz val="16"/>
      <name val="標楷體"/>
      <family val="4"/>
    </font>
    <font>
      <sz val="16"/>
      <color indexed="8"/>
      <name val="標楷體"/>
      <family val="4"/>
    </font>
    <font>
      <b/>
      <sz val="16"/>
      <color indexed="9"/>
      <name val="標楷體"/>
      <family val="4"/>
    </font>
    <font>
      <sz val="14"/>
      <name val="標楷體"/>
      <family val="4"/>
    </font>
    <font>
      <b/>
      <u val="single"/>
      <sz val="28"/>
      <color indexed="8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6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1" fontId="16" fillId="0" borderId="21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1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41" fontId="12" fillId="0" borderId="23" xfId="0" applyNumberFormat="1" applyFont="1" applyBorder="1" applyAlignment="1">
      <alignment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1" fontId="12" fillId="0" borderId="24" xfId="33" applyNumberFormat="1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41" fontId="12" fillId="0" borderId="26" xfId="0" applyNumberFormat="1" applyFont="1" applyBorder="1" applyAlignment="1">
      <alignment vertical="center" wrapText="1"/>
    </xf>
    <xf numFmtId="186" fontId="16" fillId="0" borderId="20" xfId="33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86" fontId="12" fillId="0" borderId="27" xfId="0" applyNumberFormat="1" applyFont="1" applyBorder="1" applyAlignment="1">
      <alignment horizontal="center" vertical="center" wrapText="1"/>
    </xf>
    <xf numFmtId="186" fontId="10" fillId="0" borderId="0" xfId="33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horizontal="center" vertical="center" wrapText="1"/>
    </xf>
    <xf numFmtId="41" fontId="19" fillId="0" borderId="0" xfId="0" applyNumberFormat="1" applyFont="1" applyBorder="1" applyAlignment="1">
      <alignment horizontal="center"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186" fontId="17" fillId="0" borderId="0" xfId="0" applyNumberFormat="1" applyFont="1" applyBorder="1" applyAlignment="1">
      <alignment horizontal="center" vertical="center" wrapText="1"/>
    </xf>
    <xf numFmtId="10" fontId="13" fillId="0" borderId="0" xfId="39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41" fontId="12" fillId="0" borderId="28" xfId="0" applyNumberFormat="1" applyFont="1" applyBorder="1" applyAlignment="1">
      <alignment vertical="center" wrapText="1"/>
    </xf>
    <xf numFmtId="41" fontId="12" fillId="0" borderId="28" xfId="33" applyNumberFormat="1" applyFont="1" applyFill="1" applyBorder="1" applyAlignment="1">
      <alignment horizontal="center" vertical="center" wrapText="1"/>
    </xf>
    <xf numFmtId="10" fontId="12" fillId="0" borderId="28" xfId="39" applyNumberFormat="1" applyFont="1" applyBorder="1" applyAlignment="1">
      <alignment horizontal="center" vertical="center" wrapText="1"/>
    </xf>
    <xf numFmtId="41" fontId="20" fillId="0" borderId="0" xfId="0" applyNumberFormat="1" applyFont="1" applyBorder="1" applyAlignment="1">
      <alignment horizontal="center" vertical="center" wrapText="1"/>
    </xf>
    <xf numFmtId="41" fontId="14" fillId="0" borderId="26" xfId="0" applyNumberFormat="1" applyFont="1" applyFill="1" applyBorder="1" applyAlignment="1">
      <alignment horizontal="center" vertical="center" wrapText="1"/>
    </xf>
    <xf numFmtId="10" fontId="14" fillId="0" borderId="0" xfId="39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41" fontId="14" fillId="0" borderId="24" xfId="0" applyNumberFormat="1" applyFont="1" applyFill="1" applyBorder="1" applyAlignment="1">
      <alignment horizontal="center" vertical="center" wrapText="1"/>
    </xf>
    <xf numFmtId="10" fontId="14" fillId="0" borderId="24" xfId="39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41" fontId="14" fillId="0" borderId="28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41" fontId="19" fillId="0" borderId="21" xfId="0" applyNumberFormat="1" applyFont="1" applyBorder="1" applyAlignment="1">
      <alignment horizontal="center" vertical="center" wrapText="1"/>
    </xf>
    <xf numFmtId="10" fontId="19" fillId="0" borderId="21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41" fontId="14" fillId="0" borderId="23" xfId="0" applyNumberFormat="1" applyFont="1" applyFill="1" applyBorder="1" applyAlignment="1">
      <alignment vertical="center" wrapText="1"/>
    </xf>
    <xf numFmtId="10" fontId="14" fillId="0" borderId="31" xfId="39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41" fontId="14" fillId="0" borderId="24" xfId="33" applyNumberFormat="1" applyFont="1" applyFill="1" applyBorder="1" applyAlignment="1">
      <alignment horizontal="center" vertical="center" wrapText="1"/>
    </xf>
    <xf numFmtId="10" fontId="14" fillId="0" borderId="24" xfId="39" applyNumberFormat="1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10" fontId="14" fillId="0" borderId="26" xfId="39" applyNumberFormat="1" applyFont="1" applyBorder="1" applyAlignment="1">
      <alignment horizontal="center" vertical="center" wrapText="1"/>
    </xf>
    <xf numFmtId="41" fontId="14" fillId="0" borderId="26" xfId="33" applyNumberFormat="1" applyFont="1" applyFill="1" applyBorder="1" applyAlignment="1">
      <alignment horizontal="center" vertical="center" wrapText="1"/>
    </xf>
    <xf numFmtId="9" fontId="19" fillId="0" borderId="2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41" fontId="12" fillId="0" borderId="24" xfId="33" applyNumberFormat="1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="70" zoomScaleNormal="70" zoomScaleSheetLayoutView="70" zoomScalePageLayoutView="0" workbookViewId="0" topLeftCell="A1">
      <selection activeCell="G20" sqref="G20"/>
    </sheetView>
  </sheetViews>
  <sheetFormatPr defaultColWidth="8.875" defaultRowHeight="16.5"/>
  <cols>
    <col min="1" max="1" width="27.125" style="1" customWidth="1"/>
    <col min="2" max="2" width="36.125" style="1" customWidth="1"/>
    <col min="3" max="3" width="10.50390625" style="1" hidden="1" customWidth="1"/>
    <col min="4" max="4" width="22.125" style="1" customWidth="1"/>
    <col min="5" max="5" width="15.75390625" style="1" customWidth="1"/>
    <col min="6" max="6" width="31.00390625" style="1" customWidth="1"/>
    <col min="7" max="7" width="12.75390625" style="1" customWidth="1"/>
    <col min="8" max="8" width="19.875" style="1" customWidth="1"/>
    <col min="9" max="16384" width="8.875" style="1" customWidth="1"/>
  </cols>
  <sheetData>
    <row r="1" spans="1:6" ht="36.75" customHeight="1">
      <c r="A1" s="80" t="s">
        <v>31</v>
      </c>
      <c r="B1" s="81"/>
      <c r="C1" s="81"/>
      <c r="D1" s="81"/>
      <c r="E1" s="81"/>
      <c r="F1" s="82"/>
    </row>
    <row r="2" spans="1:6" ht="36.75" customHeight="1">
      <c r="A2" s="80" t="s">
        <v>32</v>
      </c>
      <c r="B2" s="81"/>
      <c r="C2" s="81"/>
      <c r="D2" s="81"/>
      <c r="E2" s="81"/>
      <c r="F2" s="82"/>
    </row>
    <row r="3" spans="1:6" ht="36.75" customHeight="1" thickBot="1">
      <c r="A3" s="80" t="s">
        <v>33</v>
      </c>
      <c r="B3" s="81"/>
      <c r="C3" s="81"/>
      <c r="D3" s="81"/>
      <c r="E3" s="81"/>
      <c r="F3" s="82"/>
    </row>
    <row r="4" spans="1:6" ht="24.75" customHeight="1" thickBot="1">
      <c r="A4" s="7"/>
      <c r="B4" s="71" t="s">
        <v>0</v>
      </c>
      <c r="C4" s="83"/>
      <c r="D4" s="8" t="s">
        <v>1</v>
      </c>
      <c r="E4" s="9" t="s">
        <v>6</v>
      </c>
      <c r="F4" s="10" t="s">
        <v>5</v>
      </c>
    </row>
    <row r="5" spans="1:8" ht="29.25" customHeight="1" thickTop="1">
      <c r="A5" s="11" t="s">
        <v>34</v>
      </c>
      <c r="B5" s="76" t="s">
        <v>15</v>
      </c>
      <c r="C5" s="77"/>
      <c r="D5" s="49">
        <v>10000</v>
      </c>
      <c r="E5" s="50">
        <f>D5/D9</f>
        <v>0.3125</v>
      </c>
      <c r="F5" s="51" t="s">
        <v>27</v>
      </c>
      <c r="H5" s="5"/>
    </row>
    <row r="6" spans="1:8" ht="29.25" customHeight="1">
      <c r="A6" s="12" t="s">
        <v>16</v>
      </c>
      <c r="B6" s="78" t="s">
        <v>15</v>
      </c>
      <c r="C6" s="79"/>
      <c r="D6" s="52">
        <v>2000</v>
      </c>
      <c r="E6" s="53">
        <f>D6/D9</f>
        <v>0.0625</v>
      </c>
      <c r="F6" s="54" t="s">
        <v>28</v>
      </c>
      <c r="H6" s="5"/>
    </row>
    <row r="7" spans="1:8" ht="29.25" customHeight="1">
      <c r="A7" s="12" t="s">
        <v>25</v>
      </c>
      <c r="B7" s="14" t="s">
        <v>17</v>
      </c>
      <c r="C7" s="13"/>
      <c r="D7" s="52">
        <f>50*200</f>
        <v>10000</v>
      </c>
      <c r="E7" s="53">
        <f>D7/D9</f>
        <v>0.3125</v>
      </c>
      <c r="F7" s="54"/>
      <c r="H7" s="5"/>
    </row>
    <row r="8" spans="1:8" ht="29.25" customHeight="1" thickBot="1">
      <c r="A8" s="15" t="s">
        <v>18</v>
      </c>
      <c r="B8" s="16"/>
      <c r="C8" s="17"/>
      <c r="D8" s="55">
        <v>10000</v>
      </c>
      <c r="E8" s="53">
        <f>D8/D9</f>
        <v>0.3125</v>
      </c>
      <c r="F8" s="56"/>
      <c r="H8" s="5"/>
    </row>
    <row r="9" spans="1:6" ht="29.25" customHeight="1" thickBot="1" thickTop="1">
      <c r="A9" s="19"/>
      <c r="B9" s="73" t="s">
        <v>19</v>
      </c>
      <c r="C9" s="74"/>
      <c r="D9" s="57">
        <f>SUM(D5:D8)</f>
        <v>32000</v>
      </c>
      <c r="E9" s="58">
        <f>SUM(E5:E8)</f>
        <v>1</v>
      </c>
      <c r="F9" s="59"/>
    </row>
    <row r="10" spans="1:6" ht="15" customHeight="1" thickBot="1">
      <c r="A10" s="21"/>
      <c r="B10" s="22"/>
      <c r="C10" s="22"/>
      <c r="D10" s="23"/>
      <c r="E10" s="24"/>
      <c r="F10" s="25"/>
    </row>
    <row r="11" spans="1:6" ht="29.25" customHeight="1" thickBot="1">
      <c r="A11" s="7" t="s">
        <v>2</v>
      </c>
      <c r="B11" s="8" t="s">
        <v>3</v>
      </c>
      <c r="C11" s="71" t="s">
        <v>7</v>
      </c>
      <c r="D11" s="72"/>
      <c r="E11" s="9" t="s">
        <v>6</v>
      </c>
      <c r="F11" s="10" t="s">
        <v>20</v>
      </c>
    </row>
    <row r="12" spans="1:8" ht="29.25" customHeight="1" thickTop="1">
      <c r="A12" s="11" t="s">
        <v>4</v>
      </c>
      <c r="B12" s="26" t="s">
        <v>11</v>
      </c>
      <c r="C12" s="27">
        <v>30000</v>
      </c>
      <c r="D12" s="60">
        <v>8000</v>
      </c>
      <c r="E12" s="61">
        <f>D12/D21</f>
        <v>0.25</v>
      </c>
      <c r="F12" s="62" t="s">
        <v>29</v>
      </c>
      <c r="H12" s="2"/>
    </row>
    <row r="13" spans="1:8" ht="29.25" customHeight="1">
      <c r="A13" s="28" t="s">
        <v>13</v>
      </c>
      <c r="B13" s="29" t="s">
        <v>14</v>
      </c>
      <c r="C13" s="75">
        <v>260000</v>
      </c>
      <c r="D13" s="63">
        <v>2800</v>
      </c>
      <c r="E13" s="64">
        <f>D13/D21</f>
        <v>0.0875</v>
      </c>
      <c r="F13" s="65" t="s">
        <v>29</v>
      </c>
      <c r="G13" s="43"/>
      <c r="H13" s="2"/>
    </row>
    <row r="14" spans="1:8" ht="29.25" customHeight="1">
      <c r="A14" s="28"/>
      <c r="B14" s="29" t="s">
        <v>26</v>
      </c>
      <c r="C14" s="75"/>
      <c r="D14" s="63">
        <v>3000</v>
      </c>
      <c r="E14" s="64">
        <f>D14/D21</f>
        <v>0.09375</v>
      </c>
      <c r="F14" s="54" t="s">
        <v>29</v>
      </c>
      <c r="H14" s="2"/>
    </row>
    <row r="15" spans="1:8" ht="29.25" customHeight="1">
      <c r="A15" s="28"/>
      <c r="B15" s="29" t="s">
        <v>21</v>
      </c>
      <c r="C15" s="75"/>
      <c r="D15" s="63">
        <v>2000</v>
      </c>
      <c r="E15" s="64">
        <f>D15/D21</f>
        <v>0.0625</v>
      </c>
      <c r="F15" s="54" t="s">
        <v>29</v>
      </c>
      <c r="H15" s="2"/>
    </row>
    <row r="16" spans="1:6" ht="29.25" customHeight="1">
      <c r="A16" s="28"/>
      <c r="B16" s="29" t="s">
        <v>22</v>
      </c>
      <c r="C16" s="75"/>
      <c r="D16" s="63">
        <v>3000</v>
      </c>
      <c r="E16" s="64">
        <f>D16/D21</f>
        <v>0.09375</v>
      </c>
      <c r="F16" s="54" t="s">
        <v>29</v>
      </c>
    </row>
    <row r="17" spans="1:6" ht="29.25" customHeight="1">
      <c r="A17" s="28"/>
      <c r="B17" s="29" t="s">
        <v>23</v>
      </c>
      <c r="C17" s="30"/>
      <c r="D17" s="63">
        <v>1000</v>
      </c>
      <c r="E17" s="64">
        <f>D17/D21</f>
        <v>0.03125</v>
      </c>
      <c r="F17" s="54" t="s">
        <v>29</v>
      </c>
    </row>
    <row r="18" spans="1:6" ht="29.25" customHeight="1">
      <c r="A18" s="28"/>
      <c r="B18" s="29" t="s">
        <v>24</v>
      </c>
      <c r="C18" s="30"/>
      <c r="D18" s="63">
        <v>10000</v>
      </c>
      <c r="E18" s="66">
        <f>D18/D21</f>
        <v>0.3125</v>
      </c>
      <c r="F18" s="54" t="s">
        <v>30</v>
      </c>
    </row>
    <row r="19" spans="1:6" ht="34.5" customHeight="1">
      <c r="A19" s="31" t="s">
        <v>9</v>
      </c>
      <c r="B19" s="32" t="s">
        <v>8</v>
      </c>
      <c r="C19" s="33">
        <v>30000</v>
      </c>
      <c r="D19" s="67">
        <v>2200</v>
      </c>
      <c r="E19" s="66">
        <f>D19/D21</f>
        <v>0.06875</v>
      </c>
      <c r="F19" s="54" t="s">
        <v>29</v>
      </c>
    </row>
    <row r="20" spans="1:7" ht="34.5" customHeight="1" thickBot="1">
      <c r="A20" s="15"/>
      <c r="B20" s="44"/>
      <c r="C20" s="45"/>
      <c r="D20" s="46"/>
      <c r="E20" s="47"/>
      <c r="F20" s="18"/>
      <c r="G20" s="48"/>
    </row>
    <row r="21" spans="1:7" ht="29.25" customHeight="1" thickBot="1" thickTop="1">
      <c r="A21" s="34"/>
      <c r="B21" s="35" t="s">
        <v>12</v>
      </c>
      <c r="C21" s="20"/>
      <c r="D21" s="57">
        <f>SUM(D12:D19)</f>
        <v>32000</v>
      </c>
      <c r="E21" s="68">
        <f>SUM(E12:E19)</f>
        <v>1</v>
      </c>
      <c r="F21" s="36"/>
      <c r="G21" s="2">
        <f>D21-D9</f>
        <v>0</v>
      </c>
    </row>
    <row r="22" spans="1:6" ht="29.25" customHeight="1">
      <c r="A22" s="37"/>
      <c r="B22" s="38"/>
      <c r="C22" s="39"/>
      <c r="D22" s="40"/>
      <c r="E22" s="41"/>
      <c r="F22" s="42"/>
    </row>
    <row r="23" spans="1:6" ht="50.25" customHeight="1">
      <c r="A23" s="69" t="s">
        <v>35</v>
      </c>
      <c r="B23" s="70"/>
      <c r="C23" s="70"/>
      <c r="D23" s="70"/>
      <c r="E23" s="70"/>
      <c r="F23" s="70"/>
    </row>
    <row r="24" spans="1:6" ht="25.5" customHeight="1">
      <c r="A24" s="3"/>
      <c r="B24" s="4"/>
      <c r="C24" s="4"/>
      <c r="D24" s="4"/>
      <c r="F24" s="6" t="s">
        <v>10</v>
      </c>
    </row>
    <row r="25" spans="1:4" ht="22.5" customHeight="1">
      <c r="A25" s="3"/>
      <c r="B25" s="4"/>
      <c r="C25" s="4"/>
      <c r="D25" s="4"/>
    </row>
    <row r="26" ht="23.25" customHeight="1"/>
    <row r="27" ht="16.5" customHeight="1"/>
    <row r="28" ht="16.5" customHeight="1"/>
    <row r="29" ht="16.5" customHeight="1"/>
  </sheetData>
  <sheetProtection/>
  <mergeCells count="10">
    <mergeCell ref="A1:F1"/>
    <mergeCell ref="A3:F3"/>
    <mergeCell ref="A2:F2"/>
    <mergeCell ref="B4:C4"/>
    <mergeCell ref="A23:F23"/>
    <mergeCell ref="C11:D11"/>
    <mergeCell ref="B9:C9"/>
    <mergeCell ref="C13:C16"/>
    <mergeCell ref="B5:C5"/>
    <mergeCell ref="B6:C6"/>
  </mergeCells>
  <printOptions/>
  <pageMargins left="0.82" right="0.24" top="0.6" bottom="0.36" header="0.27" footer="0.21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</dc:creator>
  <cp:keywords/>
  <dc:description/>
  <cp:lastModifiedBy>Windows 使用者</cp:lastModifiedBy>
  <cp:lastPrinted>2011-10-05T03:52:12Z</cp:lastPrinted>
  <dcterms:created xsi:type="dcterms:W3CDTF">2002-08-21T04:39:58Z</dcterms:created>
  <dcterms:modified xsi:type="dcterms:W3CDTF">2022-04-26T01:16:31Z</dcterms:modified>
  <cp:category/>
  <cp:version/>
  <cp:contentType/>
  <cp:contentStatus/>
</cp:coreProperties>
</file>