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715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<sst xmlns="http://schemas.openxmlformats.org/spreadsheetml/2006/main" count="135" uniqueCount="102">
  <si>
    <t>理工學院</t>
  </si>
  <si>
    <t>應用數學系</t>
  </si>
  <si>
    <t>幼兒教育學系</t>
  </si>
  <si>
    <t>應用化學系</t>
  </si>
  <si>
    <t>生物機電工程學系</t>
  </si>
  <si>
    <t>土木與水資源工程學系</t>
  </si>
  <si>
    <t>人文藝術學院</t>
  </si>
  <si>
    <t>外國語言學系</t>
  </si>
  <si>
    <t>生命科學院</t>
  </si>
  <si>
    <t>中國文學系</t>
  </si>
  <si>
    <t>管理學院</t>
  </si>
  <si>
    <t>生物資源學系</t>
  </si>
  <si>
    <t>應用經濟學系</t>
  </si>
  <si>
    <t>農學院</t>
  </si>
  <si>
    <t>進修推廣部</t>
  </si>
  <si>
    <t>件數</t>
  </si>
  <si>
    <t>學生輔導中心</t>
  </si>
  <si>
    <t>科學教育研究所</t>
  </si>
  <si>
    <t>特殊教育學系</t>
  </si>
  <si>
    <t>史地學系</t>
  </si>
  <si>
    <t>師範學院</t>
  </si>
  <si>
    <t>動物科學系</t>
  </si>
  <si>
    <t>師範學院</t>
  </si>
  <si>
    <t>金額</t>
  </si>
  <si>
    <t>總計</t>
  </si>
  <si>
    <r>
      <t>總表</t>
    </r>
    <r>
      <rPr>
        <sz val="14"/>
        <rFont val="Times New Roman"/>
        <family val="1"/>
      </rPr>
      <t>1</t>
    </r>
  </si>
  <si>
    <t>總表2</t>
  </si>
  <si>
    <t>總表3</t>
  </si>
  <si>
    <t>補助單位</t>
  </si>
  <si>
    <t>執行單位</t>
  </si>
  <si>
    <t>數學教育研究所</t>
  </si>
  <si>
    <t>農藝學系</t>
  </si>
  <si>
    <t>園藝學系</t>
  </si>
  <si>
    <t>獸醫學系</t>
  </si>
  <si>
    <t>本校行政單位</t>
  </si>
  <si>
    <t>體育室</t>
  </si>
  <si>
    <t>語言中心</t>
  </si>
  <si>
    <t>創新育成中心</t>
  </si>
  <si>
    <t>生物事業管理學系</t>
  </si>
  <si>
    <t>研究發展處</t>
  </si>
  <si>
    <t>總計</t>
  </si>
  <si>
    <t>生物農業科技學系</t>
  </si>
  <si>
    <t>景觀學系</t>
  </si>
  <si>
    <t>課外活動指導組</t>
  </si>
  <si>
    <t>財務金融學系</t>
  </si>
  <si>
    <t>管理學院</t>
  </si>
  <si>
    <t>水生生物科學系</t>
  </si>
  <si>
    <t>師範學院</t>
  </si>
  <si>
    <t>農學院</t>
  </si>
  <si>
    <t>生命科學院</t>
  </si>
  <si>
    <t>圖書館</t>
  </si>
  <si>
    <t xml:space="preserve"> 通識教育中心</t>
  </si>
  <si>
    <r>
      <t xml:space="preserve">  98</t>
    </r>
    <r>
      <rPr>
        <b/>
        <sz val="18"/>
        <rFont val="細明體"/>
        <family val="3"/>
      </rPr>
      <t>年度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>國立嘉義大學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>計畫經費一覽表</t>
    </r>
    <r>
      <rPr>
        <b/>
        <sz val="18"/>
        <rFont val="Times New Roman"/>
        <family val="1"/>
      </rPr>
      <t xml:space="preserve">        </t>
    </r>
  </si>
  <si>
    <t>教育部補助計畫</t>
  </si>
  <si>
    <t>農委會委辦計畫</t>
  </si>
  <si>
    <t>農委會補助辦計畫</t>
  </si>
  <si>
    <t>其他單位補助計畫</t>
  </si>
  <si>
    <t>其他單位委辦計畫</t>
  </si>
  <si>
    <t>教育部委辦計畫</t>
  </si>
  <si>
    <t>教育部委辦計畫</t>
  </si>
  <si>
    <t>國科會計畫</t>
  </si>
  <si>
    <t>農委會補助計畫</t>
  </si>
  <si>
    <t>教育學系及國民教育研究所</t>
  </si>
  <si>
    <t>輔導與諮商學系及家庭教育與諮商研究所</t>
  </si>
  <si>
    <t>體育學系及體育與健康休閒研究所</t>
  </si>
  <si>
    <t>數位學習設計與管理學系</t>
  </si>
  <si>
    <t>教育行政與政策發展研究所</t>
  </si>
  <si>
    <t>特殊教育中心</t>
  </si>
  <si>
    <t>家庭教育研究中心</t>
  </si>
  <si>
    <t>輔導與諮商學系家庭與社區諮商中心</t>
  </si>
  <si>
    <t>美術學系及視覺藝術研究所</t>
  </si>
  <si>
    <t>音樂學系</t>
  </si>
  <si>
    <t>音樂與表演藝術研究所</t>
  </si>
  <si>
    <t>臺灣文化研究中心</t>
  </si>
  <si>
    <t>企業管理學系及管理研究所</t>
  </si>
  <si>
    <t>資訊管理學系</t>
  </si>
  <si>
    <t>觀光休閒管理研究所</t>
  </si>
  <si>
    <t>行銷與流通管理研究所及運輸與物流工程研究所</t>
  </si>
  <si>
    <t>應用物理學系及光電暨固態電子研究所</t>
  </si>
  <si>
    <t>資訊工程學系</t>
  </si>
  <si>
    <t>電機工程學系</t>
  </si>
  <si>
    <t>土木與水資源工程學系水工與材料試驗場</t>
  </si>
  <si>
    <t>森林暨自然資源學系</t>
  </si>
  <si>
    <t>林產科學暨家具工程學系</t>
  </si>
  <si>
    <t>農業推廣中心</t>
  </si>
  <si>
    <t>園藝技藝中心</t>
  </si>
  <si>
    <t>食品科學系</t>
  </si>
  <si>
    <t>生化科技學系</t>
  </si>
  <si>
    <t>微生物與免疫學系</t>
  </si>
  <si>
    <t>生物醫藥科學研究所</t>
  </si>
  <si>
    <t>生活輔導組</t>
  </si>
  <si>
    <t>就業輔導組</t>
  </si>
  <si>
    <t>僑生及外籍生輔導組</t>
  </si>
  <si>
    <t>民雄校區學務組</t>
  </si>
  <si>
    <t>營繕組</t>
  </si>
  <si>
    <t>電算中心</t>
  </si>
  <si>
    <t>師資培育中心</t>
  </si>
  <si>
    <t>台灣原住民教育暨產業發展中心</t>
  </si>
  <si>
    <t>教學發展中心</t>
  </si>
  <si>
    <t>教務處</t>
  </si>
  <si>
    <t>校園環境安全中心</t>
  </si>
  <si>
    <t>檢驗分析及技術推廣服務中心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</si>
</sst>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);\(#,##0\)"/>
    <numFmt numFmtId="182" formatCode="0.00_ "/>
    <numFmt numFmtId="183" formatCode="#,##0.0_);\(#,##0.0\)"/>
    <numFmt numFmtId="184" formatCode="0_);[Red]\(0\)"/>
    <numFmt numFmtId="185" formatCode="0_ "/>
  </numFmts>
  <fonts count="1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4"/>
      <name val="細明體"/>
      <family val="3"/>
    </font>
    <font>
      <b/>
      <sz val="12"/>
      <name val="新細明體"/>
      <family val="1"/>
    </font>
    <font>
      <b/>
      <sz val="18"/>
      <name val="Times New Roman"/>
      <family val="1"/>
    </font>
    <font>
      <b/>
      <sz val="18"/>
      <name val="細明體"/>
      <family val="3"/>
    </font>
    <font>
      <b/>
      <sz val="18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180" fontId="6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 horizontal="right"/>
    </xf>
    <xf numFmtId="180" fontId="5" fillId="0" borderId="1" xfId="0" applyNumberFormat="1" applyFont="1" applyBorder="1" applyAlignment="1">
      <alignment horizontal="right"/>
    </xf>
    <xf numFmtId="181" fontId="0" fillId="0" borderId="1" xfId="0" applyNumberFormat="1" applyBorder="1" applyAlignment="1">
      <alignment/>
    </xf>
    <xf numFmtId="181" fontId="1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81" fontId="5" fillId="0" borderId="1" xfId="0" applyNumberFormat="1" applyFont="1" applyBorder="1" applyAlignment="1">
      <alignment/>
    </xf>
    <xf numFmtId="184" fontId="8" fillId="0" borderId="1" xfId="0" applyNumberFormat="1" applyFont="1" applyBorder="1" applyAlignment="1">
      <alignment horizontal="center"/>
    </xf>
    <xf numFmtId="184" fontId="5" fillId="0" borderId="1" xfId="0" applyNumberFormat="1" applyFont="1" applyBorder="1" applyAlignment="1">
      <alignment/>
    </xf>
    <xf numFmtId="184" fontId="5" fillId="0" borderId="1" xfId="0" applyNumberFormat="1" applyFont="1" applyFill="1" applyBorder="1" applyAlignment="1">
      <alignment/>
    </xf>
    <xf numFmtId="181" fontId="0" fillId="0" borderId="1" xfId="0" applyNumberFormat="1" applyBorder="1" applyAlignment="1">
      <alignment horizontal="center"/>
    </xf>
    <xf numFmtId="49" fontId="6" fillId="0" borderId="1" xfId="0" applyNumberFormat="1" applyFont="1" applyBorder="1" applyAlignment="1">
      <alignment vertical="top" wrapText="1"/>
    </xf>
    <xf numFmtId="38" fontId="5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81" fontId="5" fillId="0" borderId="1" xfId="15" applyNumberFormat="1" applyFont="1" applyBorder="1" applyAlignment="1">
      <alignment horizontal="left"/>
      <protection/>
    </xf>
    <xf numFmtId="181" fontId="5" fillId="0" borderId="1" xfId="15" applyNumberFormat="1" applyFont="1" applyFill="1" applyBorder="1" applyAlignment="1">
      <alignment horizontal="left"/>
      <protection/>
    </xf>
    <xf numFmtId="0" fontId="13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1" fillId="0" borderId="2" xfId="0" applyFont="1" applyBorder="1" applyAlignment="1">
      <alignment horizontal="left"/>
    </xf>
    <xf numFmtId="180" fontId="6" fillId="0" borderId="4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vertical="top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9"/>
  <sheetViews>
    <sheetView tabSelected="1" workbookViewId="0" topLeftCell="A1">
      <pane xSplit="1" topLeftCell="B1" activePane="topRight" state="frozen"/>
      <selection pane="topLeft" activeCell="A1" sqref="A1"/>
      <selection pane="topRight" activeCell="I98" sqref="I98"/>
    </sheetView>
  </sheetViews>
  <sheetFormatPr defaultColWidth="9.00390625" defaultRowHeight="16.5"/>
  <cols>
    <col min="1" max="1" width="35.625" style="0" customWidth="1"/>
    <col min="2" max="2" width="15.625" style="0" bestFit="1" customWidth="1"/>
    <col min="3" max="3" width="6.375" style="0" bestFit="1" customWidth="1"/>
    <col min="4" max="4" width="15.125" style="0" bestFit="1" customWidth="1"/>
    <col min="5" max="5" width="5.25390625" style="0" bestFit="1" customWidth="1"/>
    <col min="6" max="6" width="15.125" style="0" bestFit="1" customWidth="1"/>
    <col min="7" max="7" width="6.375" style="0" bestFit="1" customWidth="1"/>
    <col min="8" max="8" width="15.625" style="0" bestFit="1" customWidth="1"/>
    <col min="9" max="9" width="6.375" style="0" bestFit="1" customWidth="1"/>
    <col min="10" max="10" width="17.25390625" style="0" bestFit="1" customWidth="1"/>
    <col min="11" max="11" width="6.375" style="0" customWidth="1"/>
    <col min="12" max="12" width="18.375" style="0" bestFit="1" customWidth="1"/>
    <col min="13" max="13" width="6.375" style="0" customWidth="1"/>
    <col min="14" max="14" width="18.375" style="7" bestFit="1" customWidth="1"/>
    <col min="15" max="15" width="6.125" style="7" customWidth="1"/>
  </cols>
  <sheetData>
    <row r="1" ht="0.75" customHeight="1"/>
    <row r="2" ht="0.75" customHeight="1"/>
    <row r="3" spans="1:15" ht="24.75" customHeight="1">
      <c r="A3" s="39" t="s">
        <v>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customHeight="1">
      <c r="A4" s="30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5" ht="16.5" customHeight="1">
      <c r="A5" s="11" t="s">
        <v>29</v>
      </c>
      <c r="B5" s="11" t="s">
        <v>60</v>
      </c>
      <c r="C5" s="11" t="s">
        <v>15</v>
      </c>
      <c r="D5" s="11" t="s">
        <v>59</v>
      </c>
      <c r="E5" s="11" t="s">
        <v>15</v>
      </c>
      <c r="F5" s="11" t="s">
        <v>53</v>
      </c>
      <c r="G5" s="11" t="s">
        <v>15</v>
      </c>
      <c r="H5" s="11" t="s">
        <v>54</v>
      </c>
      <c r="I5" s="11" t="s">
        <v>15</v>
      </c>
      <c r="J5" s="11" t="s">
        <v>55</v>
      </c>
      <c r="K5" s="11" t="s">
        <v>15</v>
      </c>
      <c r="L5" s="3" t="s">
        <v>57</v>
      </c>
      <c r="M5" s="3" t="s">
        <v>15</v>
      </c>
      <c r="N5" s="3" t="s">
        <v>56</v>
      </c>
      <c r="O5" s="3" t="s">
        <v>15</v>
      </c>
    </row>
    <row r="6" spans="1:15" ht="17.25" customHeight="1">
      <c r="A6" s="1" t="s">
        <v>20</v>
      </c>
      <c r="B6" s="2">
        <f>SUM(B7:B19)</f>
        <v>21187000</v>
      </c>
      <c r="C6" s="2">
        <f>SUM(C7:C19)</f>
        <v>31</v>
      </c>
      <c r="D6" s="2">
        <f>SUM(D7:D19)</f>
        <v>5003660</v>
      </c>
      <c r="E6" s="2">
        <f>SUM(E7:E19)</f>
        <v>3</v>
      </c>
      <c r="F6" s="2">
        <f>SUM(F7:F19)</f>
        <v>10080147</v>
      </c>
      <c r="G6" s="2">
        <f>SUM(G7:G19)</f>
        <v>18</v>
      </c>
      <c r="H6" s="2">
        <f>SUM(H7:H19)</f>
        <v>0</v>
      </c>
      <c r="I6" s="2">
        <f>SUM(I7:I19)</f>
        <v>0</v>
      </c>
      <c r="J6" s="2">
        <f>SUM(J7:J19)</f>
        <v>0</v>
      </c>
      <c r="K6" s="2">
        <f>SUM(K7:K19)</f>
        <v>0</v>
      </c>
      <c r="L6" s="2">
        <f>SUM(L7:L19)</f>
        <v>2072194</v>
      </c>
      <c r="M6" s="2">
        <f>SUM(M7:M19)</f>
        <v>6</v>
      </c>
      <c r="N6" s="2">
        <f>SUM(N7:N19)</f>
        <v>180000</v>
      </c>
      <c r="O6" s="2">
        <f>SUM(O7:O19)</f>
        <v>4</v>
      </c>
    </row>
    <row r="7" spans="1:15" s="7" customFormat="1" ht="15.75" customHeight="1">
      <c r="A7" s="5" t="s">
        <v>47</v>
      </c>
      <c r="B7" s="14"/>
      <c r="C7" s="14"/>
      <c r="D7" s="14"/>
      <c r="E7" s="14"/>
      <c r="F7" s="14">
        <v>300000</v>
      </c>
      <c r="G7" s="14">
        <v>1</v>
      </c>
      <c r="H7" s="14"/>
      <c r="I7" s="14"/>
      <c r="J7" s="14"/>
      <c r="K7" s="14"/>
      <c r="L7" s="14"/>
      <c r="M7" s="14"/>
      <c r="N7" s="14">
        <v>50000</v>
      </c>
      <c r="O7" s="14">
        <v>1</v>
      </c>
    </row>
    <row r="8" spans="1:15" s="7" customFormat="1" ht="15.75" customHeight="1">
      <c r="A8" s="5" t="s">
        <v>62</v>
      </c>
      <c r="B8" s="14">
        <v>1984000</v>
      </c>
      <c r="C8" s="14">
        <v>4</v>
      </c>
      <c r="D8" s="14"/>
      <c r="E8" s="14"/>
      <c r="F8" s="14">
        <v>135000</v>
      </c>
      <c r="G8" s="14">
        <v>1</v>
      </c>
      <c r="H8" s="14"/>
      <c r="I8" s="14"/>
      <c r="J8" s="14"/>
      <c r="K8" s="14"/>
      <c r="L8" s="14"/>
      <c r="M8" s="14"/>
      <c r="N8" s="14"/>
      <c r="O8" s="14"/>
    </row>
    <row r="9" spans="1:15" s="7" customFormat="1" ht="14.25" customHeight="1">
      <c r="A9" s="5" t="s">
        <v>63</v>
      </c>
      <c r="B9" s="14">
        <v>1913000</v>
      </c>
      <c r="C9" s="14">
        <v>4</v>
      </c>
      <c r="D9" s="14">
        <v>1011660</v>
      </c>
      <c r="E9" s="14">
        <v>1</v>
      </c>
      <c r="F9" s="14">
        <v>4873457</v>
      </c>
      <c r="G9" s="14">
        <v>8</v>
      </c>
      <c r="H9" s="14"/>
      <c r="I9" s="14"/>
      <c r="J9" s="14"/>
      <c r="K9" s="14"/>
      <c r="L9" s="14">
        <v>92080</v>
      </c>
      <c r="M9" s="14">
        <v>1</v>
      </c>
      <c r="N9" s="14">
        <v>80000</v>
      </c>
      <c r="O9" s="14">
        <v>2</v>
      </c>
    </row>
    <row r="10" spans="1:15" s="7" customFormat="1" ht="14.25" customHeight="1">
      <c r="A10" s="5" t="s">
        <v>64</v>
      </c>
      <c r="B10" s="14">
        <v>1814000</v>
      </c>
      <c r="C10" s="14">
        <v>2</v>
      </c>
      <c r="D10" s="14"/>
      <c r="E10" s="14"/>
      <c r="F10" s="14">
        <v>917200</v>
      </c>
      <c r="G10" s="14">
        <v>1</v>
      </c>
      <c r="H10" s="14"/>
      <c r="I10" s="14"/>
      <c r="J10" s="14"/>
      <c r="K10" s="14"/>
      <c r="L10" s="14"/>
      <c r="M10" s="14"/>
      <c r="N10" s="14"/>
      <c r="O10" s="14"/>
    </row>
    <row r="11" spans="1:15" s="7" customFormat="1" ht="14.25" customHeight="1">
      <c r="A11" s="5" t="s">
        <v>18</v>
      </c>
      <c r="B11" s="14">
        <v>2441000</v>
      </c>
      <c r="C11" s="14">
        <v>4</v>
      </c>
      <c r="D11" s="14"/>
      <c r="E11" s="14"/>
      <c r="F11" s="14">
        <v>1045540</v>
      </c>
      <c r="G11" s="14">
        <v>1</v>
      </c>
      <c r="H11" s="14"/>
      <c r="I11" s="14"/>
      <c r="J11" s="14"/>
      <c r="K11" s="14"/>
      <c r="L11" s="14"/>
      <c r="M11" s="14"/>
      <c r="N11" s="14"/>
      <c r="O11" s="14"/>
    </row>
    <row r="12" spans="1:15" s="7" customFormat="1" ht="14.25" customHeight="1">
      <c r="A12" s="5" t="s">
        <v>2</v>
      </c>
      <c r="B12" s="14">
        <v>1483000</v>
      </c>
      <c r="C12" s="14">
        <v>2</v>
      </c>
      <c r="D12" s="14"/>
      <c r="E12" s="14"/>
      <c r="F12" s="14">
        <v>1878950</v>
      </c>
      <c r="G12" s="14">
        <v>3</v>
      </c>
      <c r="H12" s="14"/>
      <c r="I12" s="14"/>
      <c r="J12" s="14"/>
      <c r="K12" s="14"/>
      <c r="L12" s="14">
        <v>748704</v>
      </c>
      <c r="M12" s="14">
        <v>1</v>
      </c>
      <c r="N12" s="14"/>
      <c r="O12" s="14"/>
    </row>
    <row r="13" spans="1:15" s="7" customFormat="1" ht="15" customHeight="1">
      <c r="A13" s="5" t="s">
        <v>65</v>
      </c>
      <c r="B13" s="14">
        <v>3638000</v>
      </c>
      <c r="C13" s="14">
        <v>7</v>
      </c>
      <c r="D13" s="14"/>
      <c r="E13" s="14"/>
      <c r="F13" s="14">
        <v>230000</v>
      </c>
      <c r="G13" s="14">
        <v>1</v>
      </c>
      <c r="H13" s="14"/>
      <c r="I13" s="14"/>
      <c r="J13" s="14"/>
      <c r="K13" s="14"/>
      <c r="L13" s="14"/>
      <c r="M13" s="14"/>
      <c r="N13" s="14">
        <v>50000</v>
      </c>
      <c r="O13" s="14">
        <v>1</v>
      </c>
    </row>
    <row r="14" spans="1:15" s="7" customFormat="1" ht="14.25" customHeight="1">
      <c r="A14" s="5" t="s">
        <v>66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7" customFormat="1" ht="15" customHeight="1">
      <c r="A15" s="5" t="s">
        <v>30</v>
      </c>
      <c r="B15" s="14">
        <v>6875000</v>
      </c>
      <c r="C15" s="14">
        <v>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7" customFormat="1" ht="15" customHeight="1">
      <c r="A16" s="5" t="s">
        <v>17</v>
      </c>
      <c r="B16" s="14">
        <v>1039000</v>
      </c>
      <c r="C16" s="14">
        <v>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7" customFormat="1" ht="15" customHeight="1">
      <c r="A17" s="5" t="s">
        <v>67</v>
      </c>
      <c r="B17" s="14"/>
      <c r="C17" s="14"/>
      <c r="D17" s="14">
        <v>1712000</v>
      </c>
      <c r="E17" s="14">
        <v>1</v>
      </c>
      <c r="F17" s="14">
        <v>200000</v>
      </c>
      <c r="G17" s="14">
        <v>1</v>
      </c>
      <c r="H17" s="14"/>
      <c r="I17" s="14"/>
      <c r="J17" s="14"/>
      <c r="K17" s="14"/>
      <c r="L17" s="14"/>
      <c r="M17" s="14"/>
      <c r="N17" s="14"/>
      <c r="O17" s="14"/>
    </row>
    <row r="18" spans="1:15" s="7" customFormat="1" ht="15" customHeight="1">
      <c r="A18" s="5" t="s">
        <v>68</v>
      </c>
      <c r="B18" s="14"/>
      <c r="C18" s="14"/>
      <c r="D18" s="14">
        <v>2280000</v>
      </c>
      <c r="E18" s="14">
        <v>1</v>
      </c>
      <c r="F18" s="14">
        <v>500000</v>
      </c>
      <c r="G18" s="14">
        <v>1</v>
      </c>
      <c r="H18" s="14"/>
      <c r="I18" s="14"/>
      <c r="J18" s="14"/>
      <c r="K18" s="14"/>
      <c r="L18" s="14">
        <v>864410</v>
      </c>
      <c r="M18" s="14">
        <v>1</v>
      </c>
      <c r="N18" s="14"/>
      <c r="O18" s="14"/>
    </row>
    <row r="19" spans="1:15" s="7" customFormat="1" ht="14.25" customHeight="1">
      <c r="A19" s="5" t="s">
        <v>69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>
        <v>367000</v>
      </c>
      <c r="M19" s="14">
        <v>3</v>
      </c>
      <c r="N19" s="14"/>
      <c r="O19" s="14"/>
    </row>
    <row r="20" spans="1:15" ht="16.5" customHeight="1">
      <c r="A20" s="1" t="s">
        <v>6</v>
      </c>
      <c r="B20" s="25">
        <f>SUM(B21:B27)</f>
        <v>13448000</v>
      </c>
      <c r="C20" s="25">
        <f>SUM(C21:C27)</f>
        <v>20</v>
      </c>
      <c r="D20" s="25">
        <f>SUM(D21:D27)</f>
        <v>0</v>
      </c>
      <c r="E20" s="25">
        <f>SUM(E21:E27)</f>
        <v>0</v>
      </c>
      <c r="F20" s="25">
        <f>SUM(F21:F27)</f>
        <v>4768264</v>
      </c>
      <c r="G20" s="25">
        <f>SUM(G21:G27)</f>
        <v>11</v>
      </c>
      <c r="H20" s="25">
        <f>SUM(H21:H27)</f>
        <v>910000</v>
      </c>
      <c r="I20" s="25">
        <f>SUM(I21:I27)</f>
        <v>1</v>
      </c>
      <c r="J20" s="25">
        <f>SUM(J21:J27)</f>
        <v>0</v>
      </c>
      <c r="K20" s="25">
        <f>SUM(K21:K27)</f>
        <v>0</v>
      </c>
      <c r="L20" s="25">
        <f>SUM(L21:L27)</f>
        <v>1265000</v>
      </c>
      <c r="M20" s="25">
        <f>SUM(M21:M27)</f>
        <v>2</v>
      </c>
      <c r="N20" s="25">
        <f>SUM(N21:N27)</f>
        <v>313819</v>
      </c>
      <c r="O20" s="25">
        <f>SUM(O21:O27)</f>
        <v>5</v>
      </c>
    </row>
    <row r="21" spans="1:15" s="7" customFormat="1" ht="15.75" customHeight="1">
      <c r="A21" s="5" t="s">
        <v>9</v>
      </c>
      <c r="B21" s="14">
        <v>1823000</v>
      </c>
      <c r="C21" s="14">
        <v>5</v>
      </c>
      <c r="D21" s="14"/>
      <c r="E21" s="14"/>
      <c r="F21" s="14">
        <v>2904513</v>
      </c>
      <c r="G21" s="14">
        <v>4</v>
      </c>
      <c r="H21" s="14">
        <v>910000</v>
      </c>
      <c r="I21" s="14">
        <v>1</v>
      </c>
      <c r="J21" s="14"/>
      <c r="K21" s="14"/>
      <c r="L21" s="14"/>
      <c r="M21" s="14"/>
      <c r="N21" s="14"/>
      <c r="O21" s="14"/>
    </row>
    <row r="22" spans="1:15" s="7" customFormat="1" ht="15" customHeight="1">
      <c r="A22" s="5" t="s">
        <v>70</v>
      </c>
      <c r="B22" s="14">
        <v>641000</v>
      </c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7" customFormat="1" ht="15.75" customHeight="1">
      <c r="A23" s="5" t="s">
        <v>19</v>
      </c>
      <c r="B23" s="14">
        <v>1815000</v>
      </c>
      <c r="C23" s="14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38220</v>
      </c>
      <c r="O23" s="14">
        <v>1</v>
      </c>
    </row>
    <row r="24" spans="1:15" s="7" customFormat="1" ht="15" customHeight="1">
      <c r="A24" s="5" t="s">
        <v>7</v>
      </c>
      <c r="B24" s="14">
        <v>9169000</v>
      </c>
      <c r="C24" s="14">
        <v>12</v>
      </c>
      <c r="D24" s="14"/>
      <c r="E24" s="14"/>
      <c r="F24" s="14">
        <v>1383851</v>
      </c>
      <c r="G24" s="14">
        <v>5</v>
      </c>
      <c r="H24" s="14"/>
      <c r="I24" s="14"/>
      <c r="J24" s="14"/>
      <c r="K24" s="14"/>
      <c r="L24" s="14"/>
      <c r="M24" s="14"/>
      <c r="N24" s="14"/>
      <c r="O24" s="14"/>
    </row>
    <row r="25" spans="1:15" s="7" customFormat="1" ht="15" customHeight="1">
      <c r="A25" s="5" t="s">
        <v>71</v>
      </c>
      <c r="B25" s="14"/>
      <c r="C25" s="14"/>
      <c r="D25" s="14"/>
      <c r="E25" s="14"/>
      <c r="F25" s="14">
        <v>258900</v>
      </c>
      <c r="G25" s="14">
        <v>1</v>
      </c>
      <c r="H25" s="14"/>
      <c r="I25" s="14"/>
      <c r="J25" s="14"/>
      <c r="K25" s="14"/>
      <c r="L25" s="14"/>
      <c r="M25" s="14"/>
      <c r="N25" s="14"/>
      <c r="O25" s="14"/>
    </row>
    <row r="26" spans="1:15" s="7" customFormat="1" ht="15" customHeight="1">
      <c r="A26" s="5" t="s">
        <v>72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7" customFormat="1" ht="15" customHeight="1">
      <c r="A27" s="5" t="s">
        <v>73</v>
      </c>
      <c r="B27" s="14"/>
      <c r="C27" s="14"/>
      <c r="D27" s="14"/>
      <c r="E27" s="14"/>
      <c r="F27" s="14">
        <v>221000</v>
      </c>
      <c r="G27" s="14">
        <v>1</v>
      </c>
      <c r="H27" s="14"/>
      <c r="I27" s="14"/>
      <c r="J27" s="14"/>
      <c r="K27" s="14"/>
      <c r="L27" s="14">
        <v>1265000</v>
      </c>
      <c r="M27" s="14">
        <v>2</v>
      </c>
      <c r="N27" s="14">
        <v>275599</v>
      </c>
      <c r="O27" s="14">
        <v>4</v>
      </c>
    </row>
    <row r="28" spans="1:15" s="8" customFormat="1" ht="18" customHeight="1">
      <c r="A28" s="1" t="s">
        <v>10</v>
      </c>
      <c r="B28" s="13">
        <f>SUM(B29:B36)</f>
        <v>14913000</v>
      </c>
      <c r="C28" s="13">
        <f>SUM(C29:C36)</f>
        <v>28</v>
      </c>
      <c r="D28" s="13">
        <f>SUM(D29:D36)</f>
        <v>0</v>
      </c>
      <c r="E28" s="13">
        <f>SUM(E29:E36)</f>
        <v>0</v>
      </c>
      <c r="F28" s="13">
        <f>SUM(F29:F36)</f>
        <v>3384601</v>
      </c>
      <c r="G28" s="13">
        <f>SUM(G29:G36)</f>
        <v>5</v>
      </c>
      <c r="H28" s="13">
        <f>SUM(H29:H36)</f>
        <v>2779905</v>
      </c>
      <c r="I28" s="13">
        <f>SUM(I29:I36)</f>
        <v>4</v>
      </c>
      <c r="J28" s="13">
        <f>SUM(J29:J36)</f>
        <v>3214000</v>
      </c>
      <c r="K28" s="13">
        <f>SUM(K29:K36)</f>
        <v>1</v>
      </c>
      <c r="L28" s="13">
        <f>SUM(L29:L36)</f>
        <v>1956114</v>
      </c>
      <c r="M28" s="13">
        <f>SUM(M29:M36)</f>
        <v>13</v>
      </c>
      <c r="N28" s="13">
        <f>SUM(N29:N36)</f>
        <v>10000</v>
      </c>
      <c r="O28" s="13">
        <f>SUM(O29:O36)</f>
        <v>1</v>
      </c>
    </row>
    <row r="29" spans="1:15" s="7" customFormat="1" ht="13.5" customHeight="1">
      <c r="A29" s="5" t="s">
        <v>45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>
        <v>16000</v>
      </c>
      <c r="M29" s="14">
        <v>1</v>
      </c>
      <c r="N29" s="14"/>
      <c r="O29" s="14"/>
    </row>
    <row r="30" spans="1:15" s="7" customFormat="1" ht="13.5" customHeight="1">
      <c r="A30" s="5" t="s">
        <v>74</v>
      </c>
      <c r="B30" s="14">
        <v>2552000</v>
      </c>
      <c r="C30" s="14">
        <v>5</v>
      </c>
      <c r="D30" s="14"/>
      <c r="E30" s="14"/>
      <c r="F30" s="14"/>
      <c r="G30" s="14"/>
      <c r="H30" s="14">
        <v>1899905</v>
      </c>
      <c r="I30" s="14">
        <v>3</v>
      </c>
      <c r="J30" s="14"/>
      <c r="K30" s="14"/>
      <c r="L30" s="14">
        <v>985000</v>
      </c>
      <c r="M30" s="14">
        <v>2</v>
      </c>
      <c r="N30" s="14"/>
      <c r="O30" s="14"/>
    </row>
    <row r="31" spans="1:15" s="7" customFormat="1" ht="14.25">
      <c r="A31" s="5" t="s">
        <v>38</v>
      </c>
      <c r="B31" s="14">
        <v>1440000</v>
      </c>
      <c r="C31" s="14">
        <v>3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7" customFormat="1" ht="13.5" customHeight="1">
      <c r="A32" s="5" t="s">
        <v>12</v>
      </c>
      <c r="B32" s="14"/>
      <c r="C32" s="14"/>
      <c r="D32" s="14"/>
      <c r="E32" s="14"/>
      <c r="F32" s="14"/>
      <c r="G32" s="14"/>
      <c r="H32" s="14">
        <v>880000</v>
      </c>
      <c r="I32" s="14">
        <v>1</v>
      </c>
      <c r="J32" s="14">
        <v>3214000</v>
      </c>
      <c r="K32" s="14">
        <v>1</v>
      </c>
      <c r="L32" s="14">
        <v>217549</v>
      </c>
      <c r="M32" s="14">
        <v>2</v>
      </c>
      <c r="N32" s="14"/>
      <c r="O32" s="14"/>
    </row>
    <row r="33" spans="1:15" s="7" customFormat="1" ht="16.5" customHeight="1">
      <c r="A33" s="24" t="s">
        <v>75</v>
      </c>
      <c r="B33" s="14">
        <v>5616000</v>
      </c>
      <c r="C33" s="14">
        <v>10</v>
      </c>
      <c r="D33" s="14"/>
      <c r="E33" s="14"/>
      <c r="F33" s="14">
        <v>2387171</v>
      </c>
      <c r="G33" s="14">
        <v>4</v>
      </c>
      <c r="H33" s="14"/>
      <c r="I33" s="14"/>
      <c r="J33" s="14"/>
      <c r="K33" s="14"/>
      <c r="L33" s="14">
        <v>517200</v>
      </c>
      <c r="M33" s="14">
        <v>4</v>
      </c>
      <c r="N33" s="14">
        <v>10000</v>
      </c>
      <c r="O33" s="14">
        <v>1</v>
      </c>
    </row>
    <row r="34" spans="1:15" s="7" customFormat="1" ht="13.5" customHeight="1">
      <c r="A34" s="5" t="s">
        <v>44</v>
      </c>
      <c r="B34" s="14">
        <v>902000</v>
      </c>
      <c r="C34" s="14">
        <v>2</v>
      </c>
      <c r="D34" s="14"/>
      <c r="E34" s="14"/>
      <c r="F34" s="14">
        <v>997430</v>
      </c>
      <c r="G34" s="14">
        <v>1</v>
      </c>
      <c r="H34" s="14"/>
      <c r="I34" s="14"/>
      <c r="J34" s="14"/>
      <c r="K34" s="14"/>
      <c r="L34" s="14"/>
      <c r="M34" s="14"/>
      <c r="N34" s="14"/>
      <c r="O34" s="14"/>
    </row>
    <row r="35" spans="1:15" s="7" customFormat="1" ht="13.5" customHeight="1">
      <c r="A35" s="5" t="s">
        <v>76</v>
      </c>
      <c r="B35" s="14">
        <v>2553000</v>
      </c>
      <c r="C35" s="14">
        <v>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7" customFormat="1" ht="13.5" customHeight="1">
      <c r="A36" s="5" t="s">
        <v>77</v>
      </c>
      <c r="B36" s="14">
        <v>1850000</v>
      </c>
      <c r="C36" s="14">
        <v>4</v>
      </c>
      <c r="D36" s="14"/>
      <c r="E36" s="14"/>
      <c r="F36" s="14"/>
      <c r="G36" s="14"/>
      <c r="H36" s="14"/>
      <c r="I36" s="14"/>
      <c r="J36" s="14"/>
      <c r="K36" s="14"/>
      <c r="L36" s="14">
        <v>220365</v>
      </c>
      <c r="M36" s="14">
        <v>4</v>
      </c>
      <c r="N36" s="14"/>
      <c r="O36" s="14"/>
    </row>
    <row r="37" spans="1:15" s="8" customFormat="1" ht="15.75" customHeight="1">
      <c r="A37" s="1" t="s">
        <v>0</v>
      </c>
      <c r="B37" s="13">
        <f>SUM(B38:B45)</f>
        <v>71326000</v>
      </c>
      <c r="C37" s="13">
        <f>SUM(C38:C45)</f>
        <v>63</v>
      </c>
      <c r="D37" s="13">
        <f aca="true" t="shared" si="0" ref="D37:O37">SUM(D38:D45)</f>
        <v>0</v>
      </c>
      <c r="E37" s="13">
        <f t="shared" si="0"/>
        <v>0</v>
      </c>
      <c r="F37" s="13">
        <f t="shared" si="0"/>
        <v>15001642</v>
      </c>
      <c r="G37" s="13">
        <f t="shared" si="0"/>
        <v>13</v>
      </c>
      <c r="H37" s="13">
        <f t="shared" si="0"/>
        <v>8622000</v>
      </c>
      <c r="I37" s="13">
        <f t="shared" si="0"/>
        <v>8</v>
      </c>
      <c r="J37" s="13">
        <f t="shared" si="0"/>
        <v>1505000</v>
      </c>
      <c r="K37" s="13">
        <f t="shared" si="0"/>
        <v>3</v>
      </c>
      <c r="L37" s="13">
        <f t="shared" si="0"/>
        <v>12317627</v>
      </c>
      <c r="M37" s="13">
        <f t="shared" si="0"/>
        <v>19</v>
      </c>
      <c r="N37" s="13">
        <f t="shared" si="0"/>
        <v>136638</v>
      </c>
      <c r="O37" s="13">
        <f t="shared" si="0"/>
        <v>2</v>
      </c>
    </row>
    <row r="38" spans="1:15" s="7" customFormat="1" ht="15" customHeight="1">
      <c r="A38" s="5" t="s">
        <v>78</v>
      </c>
      <c r="B38" s="14">
        <v>21019000</v>
      </c>
      <c r="C38" s="14">
        <v>15</v>
      </c>
      <c r="D38" s="14"/>
      <c r="E38" s="14"/>
      <c r="F38" s="14"/>
      <c r="G38" s="14"/>
      <c r="H38" s="14"/>
      <c r="I38" s="14"/>
      <c r="J38" s="14"/>
      <c r="K38" s="14"/>
      <c r="L38" s="14">
        <v>300000</v>
      </c>
      <c r="M38" s="14">
        <v>1</v>
      </c>
      <c r="N38" s="14"/>
      <c r="O38" s="14"/>
    </row>
    <row r="39" spans="1:15" s="7" customFormat="1" ht="12.75" customHeight="1">
      <c r="A39" s="5" t="s">
        <v>3</v>
      </c>
      <c r="B39" s="14">
        <v>28022000</v>
      </c>
      <c r="C39" s="14">
        <v>13</v>
      </c>
      <c r="D39" s="14"/>
      <c r="E39" s="14"/>
      <c r="F39" s="14"/>
      <c r="G39" s="14"/>
      <c r="H39" s="14"/>
      <c r="I39" s="14"/>
      <c r="J39" s="14"/>
      <c r="K39" s="14"/>
      <c r="L39" s="14">
        <v>1505423</v>
      </c>
      <c r="M39" s="14">
        <v>4</v>
      </c>
      <c r="N39" s="14"/>
      <c r="O39" s="14"/>
    </row>
    <row r="40" spans="1:15" s="7" customFormat="1" ht="14.25" customHeight="1">
      <c r="A40" s="5" t="s">
        <v>1</v>
      </c>
      <c r="B40" s="14">
        <v>4627000</v>
      </c>
      <c r="C40" s="14">
        <v>9</v>
      </c>
      <c r="D40" s="14"/>
      <c r="E40" s="14"/>
      <c r="F40" s="14">
        <v>650000</v>
      </c>
      <c r="G40" s="14">
        <v>1</v>
      </c>
      <c r="H40" s="14"/>
      <c r="I40" s="14"/>
      <c r="J40" s="14"/>
      <c r="K40" s="14"/>
      <c r="L40" s="14"/>
      <c r="M40" s="14"/>
      <c r="N40" s="14"/>
      <c r="O40" s="14"/>
    </row>
    <row r="41" spans="1:15" s="7" customFormat="1" ht="15.75" customHeight="1">
      <c r="A41" s="5" t="s">
        <v>79</v>
      </c>
      <c r="B41" s="14">
        <v>10169000</v>
      </c>
      <c r="C41" s="14">
        <v>15</v>
      </c>
      <c r="D41" s="14"/>
      <c r="E41" s="14"/>
      <c r="F41" s="14">
        <v>6856642</v>
      </c>
      <c r="G41" s="14">
        <v>9</v>
      </c>
      <c r="H41" s="14"/>
      <c r="I41" s="14"/>
      <c r="J41" s="14"/>
      <c r="K41" s="14"/>
      <c r="L41" s="14">
        <v>460000</v>
      </c>
      <c r="M41" s="14">
        <v>1</v>
      </c>
      <c r="N41" s="14">
        <v>136638</v>
      </c>
      <c r="O41" s="14">
        <v>2</v>
      </c>
    </row>
    <row r="42" spans="1:15" s="7" customFormat="1" ht="15.75" customHeight="1">
      <c r="A42" s="5" t="s">
        <v>4</v>
      </c>
      <c r="B42" s="14">
        <v>1983000</v>
      </c>
      <c r="C42" s="14">
        <v>3</v>
      </c>
      <c r="D42" s="14"/>
      <c r="E42" s="14"/>
      <c r="F42" s="14">
        <v>5000000</v>
      </c>
      <c r="G42" s="14">
        <v>1</v>
      </c>
      <c r="H42" s="14">
        <v>6654000</v>
      </c>
      <c r="I42" s="14">
        <v>6</v>
      </c>
      <c r="J42" s="14">
        <v>1505000</v>
      </c>
      <c r="K42" s="14">
        <v>3</v>
      </c>
      <c r="L42" s="14">
        <v>272064</v>
      </c>
      <c r="M42" s="14">
        <v>2</v>
      </c>
      <c r="N42" s="14"/>
      <c r="O42" s="14"/>
    </row>
    <row r="43" spans="1:15" s="7" customFormat="1" ht="14.25" customHeight="1">
      <c r="A43" s="5" t="s">
        <v>5</v>
      </c>
      <c r="B43" s="14">
        <v>2634000</v>
      </c>
      <c r="C43" s="14">
        <v>3</v>
      </c>
      <c r="D43" s="14"/>
      <c r="E43" s="14"/>
      <c r="F43" s="14">
        <v>2495000</v>
      </c>
      <c r="G43" s="14">
        <v>2</v>
      </c>
      <c r="H43" s="14">
        <v>1968000</v>
      </c>
      <c r="I43" s="14">
        <v>2</v>
      </c>
      <c r="J43" s="14"/>
      <c r="K43" s="14"/>
      <c r="L43" s="14">
        <v>2956200</v>
      </c>
      <c r="M43" s="14">
        <v>10</v>
      </c>
      <c r="N43" s="14"/>
      <c r="O43" s="14"/>
    </row>
    <row r="44" spans="1:15" s="7" customFormat="1" ht="15" customHeight="1">
      <c r="A44" s="5" t="s">
        <v>80</v>
      </c>
      <c r="B44" s="14">
        <v>2872000</v>
      </c>
      <c r="C44" s="14">
        <v>5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7" customFormat="1" ht="15" customHeight="1">
      <c r="A45" s="5" t="s">
        <v>81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>
        <v>6823940</v>
      </c>
      <c r="M45" s="14">
        <v>1</v>
      </c>
      <c r="N45" s="14"/>
      <c r="O45" s="14"/>
    </row>
    <row r="46" spans="1:15" s="8" customFormat="1" ht="16.5" customHeight="1">
      <c r="A46" s="1" t="s">
        <v>13</v>
      </c>
      <c r="B46" s="13">
        <f>SUM(B47:B57)</f>
        <v>21007000</v>
      </c>
      <c r="C46" s="13">
        <f>SUM(C47:C57)</f>
        <v>20</v>
      </c>
      <c r="D46" s="13">
        <f aca="true" t="shared" si="1" ref="D46:O46">SUM(D47:D57)</f>
        <v>0</v>
      </c>
      <c r="E46" s="13">
        <f t="shared" si="1"/>
        <v>0</v>
      </c>
      <c r="F46" s="13">
        <f t="shared" si="1"/>
        <v>12274312</v>
      </c>
      <c r="G46" s="13">
        <f t="shared" si="1"/>
        <v>4</v>
      </c>
      <c r="H46" s="13">
        <f t="shared" si="1"/>
        <v>55405445</v>
      </c>
      <c r="I46" s="13">
        <f t="shared" si="1"/>
        <v>76</v>
      </c>
      <c r="J46" s="13">
        <f t="shared" si="1"/>
        <v>32414190</v>
      </c>
      <c r="K46" s="13">
        <f t="shared" si="1"/>
        <v>35</v>
      </c>
      <c r="L46" s="13">
        <f t="shared" si="1"/>
        <v>14167410</v>
      </c>
      <c r="M46" s="13">
        <f t="shared" si="1"/>
        <v>41</v>
      </c>
      <c r="N46" s="13">
        <f t="shared" si="1"/>
        <v>1356000</v>
      </c>
      <c r="O46" s="13">
        <f t="shared" si="1"/>
        <v>4</v>
      </c>
    </row>
    <row r="47" spans="1:15" s="7" customFormat="1" ht="14.25" customHeight="1">
      <c r="A47" s="5" t="s">
        <v>48</v>
      </c>
      <c r="B47" s="14"/>
      <c r="C47" s="14"/>
      <c r="D47" s="14"/>
      <c r="E47" s="14"/>
      <c r="F47" s="14">
        <v>10695312</v>
      </c>
      <c r="G47" s="14">
        <v>3</v>
      </c>
      <c r="H47" s="14"/>
      <c r="I47" s="14"/>
      <c r="J47" s="14"/>
      <c r="K47" s="14"/>
      <c r="L47" s="14"/>
      <c r="M47" s="14"/>
      <c r="N47" s="14"/>
      <c r="O47" s="14"/>
    </row>
    <row r="48" spans="1:15" s="7" customFormat="1" ht="13.5" customHeight="1">
      <c r="A48" s="5" t="s">
        <v>31</v>
      </c>
      <c r="B48" s="14">
        <v>4452000</v>
      </c>
      <c r="C48" s="14">
        <v>4</v>
      </c>
      <c r="D48" s="14"/>
      <c r="E48" s="14"/>
      <c r="F48" s="14"/>
      <c r="G48" s="14"/>
      <c r="H48" s="14">
        <v>3917000</v>
      </c>
      <c r="I48" s="14">
        <v>8</v>
      </c>
      <c r="J48" s="14">
        <v>1014000</v>
      </c>
      <c r="K48" s="14">
        <v>2</v>
      </c>
      <c r="L48" s="14"/>
      <c r="M48" s="14"/>
      <c r="N48" s="14"/>
      <c r="O48" s="14"/>
    </row>
    <row r="49" spans="1:15" s="7" customFormat="1" ht="13.5" customHeight="1">
      <c r="A49" s="5" t="s">
        <v>32</v>
      </c>
      <c r="B49" s="14">
        <v>1400000</v>
      </c>
      <c r="C49" s="14">
        <v>1</v>
      </c>
      <c r="D49" s="14"/>
      <c r="E49" s="14"/>
      <c r="F49" s="14"/>
      <c r="G49" s="14"/>
      <c r="H49" s="14">
        <v>11747892</v>
      </c>
      <c r="I49" s="14">
        <v>18</v>
      </c>
      <c r="J49" s="14">
        <v>7569000</v>
      </c>
      <c r="K49" s="14">
        <v>6</v>
      </c>
      <c r="L49" s="14">
        <v>2196360</v>
      </c>
      <c r="M49" s="14">
        <v>4</v>
      </c>
      <c r="N49" s="14">
        <v>850000</v>
      </c>
      <c r="O49" s="14">
        <v>1</v>
      </c>
    </row>
    <row r="50" spans="1:15" s="7" customFormat="1" ht="13.5" customHeight="1">
      <c r="A50" s="5" t="s">
        <v>82</v>
      </c>
      <c r="B50" s="14"/>
      <c r="C50" s="14"/>
      <c r="D50" s="14"/>
      <c r="E50" s="14"/>
      <c r="F50" s="14"/>
      <c r="G50" s="14"/>
      <c r="H50" s="14">
        <v>11579553</v>
      </c>
      <c r="I50" s="14">
        <v>18</v>
      </c>
      <c r="J50" s="14">
        <v>11223000</v>
      </c>
      <c r="K50" s="14">
        <v>5</v>
      </c>
      <c r="L50" s="14">
        <v>3800000</v>
      </c>
      <c r="M50" s="14">
        <v>7</v>
      </c>
      <c r="N50" s="14">
        <v>456000</v>
      </c>
      <c r="O50" s="14">
        <v>1</v>
      </c>
    </row>
    <row r="51" spans="1:15" s="7" customFormat="1" ht="13.5" customHeight="1">
      <c r="A51" s="5" t="s">
        <v>83</v>
      </c>
      <c r="B51" s="14"/>
      <c r="C51" s="14"/>
      <c r="D51" s="14"/>
      <c r="E51" s="14"/>
      <c r="F51" s="14"/>
      <c r="G51" s="14"/>
      <c r="H51" s="14">
        <v>1640000</v>
      </c>
      <c r="I51" s="14">
        <v>2</v>
      </c>
      <c r="J51" s="14">
        <v>1974000</v>
      </c>
      <c r="K51" s="14">
        <v>2</v>
      </c>
      <c r="L51" s="14">
        <v>2010000</v>
      </c>
      <c r="M51" s="14">
        <v>4</v>
      </c>
      <c r="N51" s="14"/>
      <c r="O51" s="14"/>
    </row>
    <row r="52" spans="1:15" s="7" customFormat="1" ht="14.25" customHeight="1">
      <c r="A52" s="5" t="s">
        <v>21</v>
      </c>
      <c r="B52" s="14">
        <v>3532000</v>
      </c>
      <c r="C52" s="14">
        <v>4</v>
      </c>
      <c r="D52" s="14"/>
      <c r="E52" s="14"/>
      <c r="F52" s="14"/>
      <c r="G52" s="14"/>
      <c r="H52" s="14">
        <v>1100000</v>
      </c>
      <c r="I52" s="14">
        <v>2</v>
      </c>
      <c r="J52" s="14">
        <v>4088000</v>
      </c>
      <c r="K52" s="14">
        <v>7</v>
      </c>
      <c r="L52" s="14">
        <v>2335370</v>
      </c>
      <c r="M52" s="14">
        <v>9</v>
      </c>
      <c r="N52" s="14"/>
      <c r="O52" s="14"/>
    </row>
    <row r="53" spans="1:15" s="7" customFormat="1" ht="14.25" customHeight="1">
      <c r="A53" s="5" t="s">
        <v>33</v>
      </c>
      <c r="B53" s="14">
        <v>1201000</v>
      </c>
      <c r="C53" s="14">
        <v>1</v>
      </c>
      <c r="D53" s="14"/>
      <c r="E53" s="14"/>
      <c r="F53" s="14"/>
      <c r="G53" s="14"/>
      <c r="H53" s="14">
        <v>12851000</v>
      </c>
      <c r="I53" s="14">
        <v>18</v>
      </c>
      <c r="J53" s="14">
        <v>3425000</v>
      </c>
      <c r="K53" s="14">
        <v>6</v>
      </c>
      <c r="L53" s="14">
        <v>1471700</v>
      </c>
      <c r="M53" s="14">
        <v>9</v>
      </c>
      <c r="N53" s="14">
        <v>50000</v>
      </c>
      <c r="O53" s="14">
        <v>2</v>
      </c>
    </row>
    <row r="54" spans="1:15" s="7" customFormat="1" ht="13.5" customHeight="1">
      <c r="A54" s="5" t="s">
        <v>41</v>
      </c>
      <c r="B54" s="14">
        <v>8530000</v>
      </c>
      <c r="C54" s="14">
        <v>6</v>
      </c>
      <c r="D54" s="14"/>
      <c r="E54" s="14"/>
      <c r="F54" s="14">
        <v>1579000</v>
      </c>
      <c r="G54" s="14">
        <v>1</v>
      </c>
      <c r="H54" s="14">
        <v>4175000</v>
      </c>
      <c r="I54" s="14">
        <v>6</v>
      </c>
      <c r="J54" s="14">
        <v>1218190</v>
      </c>
      <c r="K54" s="14">
        <v>3</v>
      </c>
      <c r="L54" s="14">
        <v>1605000</v>
      </c>
      <c r="M54" s="14">
        <v>3</v>
      </c>
      <c r="N54" s="14"/>
      <c r="O54" s="14"/>
    </row>
    <row r="55" spans="1:15" s="7" customFormat="1" ht="17.25" customHeight="1">
      <c r="A55" s="24" t="s">
        <v>42</v>
      </c>
      <c r="B55" s="14">
        <v>1892000</v>
      </c>
      <c r="C55" s="14">
        <v>4</v>
      </c>
      <c r="D55" s="14"/>
      <c r="E55" s="14"/>
      <c r="F55" s="14"/>
      <c r="G55" s="14"/>
      <c r="H55" s="14">
        <v>8395000</v>
      </c>
      <c r="I55" s="14">
        <v>4</v>
      </c>
      <c r="J55" s="14"/>
      <c r="K55" s="14"/>
      <c r="L55" s="14">
        <v>253480</v>
      </c>
      <c r="M55" s="14">
        <v>3</v>
      </c>
      <c r="N55" s="14"/>
      <c r="O55" s="14"/>
    </row>
    <row r="56" spans="1:15" s="7" customFormat="1" ht="17.25" customHeight="1">
      <c r="A56" s="24" t="s">
        <v>84</v>
      </c>
      <c r="B56" s="14"/>
      <c r="C56" s="14"/>
      <c r="D56" s="14"/>
      <c r="E56" s="14"/>
      <c r="F56" s="14"/>
      <c r="G56" s="14"/>
      <c r="H56" s="14"/>
      <c r="I56" s="14"/>
      <c r="J56" s="14">
        <v>1903000</v>
      </c>
      <c r="K56" s="14">
        <v>4</v>
      </c>
      <c r="L56" s="14">
        <v>57000</v>
      </c>
      <c r="M56" s="14">
        <v>1</v>
      </c>
      <c r="N56" s="14"/>
      <c r="O56" s="14"/>
    </row>
    <row r="57" spans="1:15" s="7" customFormat="1" ht="14.25">
      <c r="A57" s="24" t="s">
        <v>85</v>
      </c>
      <c r="B57" s="12"/>
      <c r="C57" s="12"/>
      <c r="D57" s="12"/>
      <c r="E57" s="5"/>
      <c r="F57" s="5"/>
      <c r="G57" s="5"/>
      <c r="H57" s="6"/>
      <c r="I57" s="5"/>
      <c r="J57" s="5"/>
      <c r="K57" s="5"/>
      <c r="L57" s="5">
        <v>438500</v>
      </c>
      <c r="M57" s="5">
        <v>1</v>
      </c>
      <c r="N57" s="6"/>
      <c r="O57" s="5"/>
    </row>
    <row r="58" spans="1:15" s="8" customFormat="1" ht="17.25" customHeight="1">
      <c r="A58" s="1" t="s">
        <v>8</v>
      </c>
      <c r="B58" s="13">
        <f>SUM(B59:B66)</f>
        <v>58584000</v>
      </c>
      <c r="C58" s="13">
        <f aca="true" t="shared" si="2" ref="C58:O58">SUM(C59:C66)</f>
        <v>28</v>
      </c>
      <c r="D58" s="13">
        <f t="shared" si="2"/>
        <v>0</v>
      </c>
      <c r="E58" s="13">
        <f t="shared" si="2"/>
        <v>0</v>
      </c>
      <c r="F58" s="13">
        <f t="shared" si="2"/>
        <v>13676588</v>
      </c>
      <c r="G58" s="13">
        <f t="shared" si="2"/>
        <v>6</v>
      </c>
      <c r="H58" s="13">
        <f t="shared" si="2"/>
        <v>16257000</v>
      </c>
      <c r="I58" s="13">
        <f t="shared" si="2"/>
        <v>25</v>
      </c>
      <c r="J58" s="13">
        <f t="shared" si="2"/>
        <v>10423000</v>
      </c>
      <c r="K58" s="13">
        <f t="shared" si="2"/>
        <v>10</v>
      </c>
      <c r="L58" s="13">
        <f t="shared" si="2"/>
        <v>11041021</v>
      </c>
      <c r="M58" s="13">
        <f t="shared" si="2"/>
        <v>25</v>
      </c>
      <c r="N58" s="13">
        <f t="shared" si="2"/>
        <v>1500000</v>
      </c>
      <c r="O58" s="13">
        <f t="shared" si="2"/>
        <v>2</v>
      </c>
    </row>
    <row r="59" spans="1:15" s="7" customFormat="1" ht="13.5" customHeight="1">
      <c r="A59" s="5" t="s">
        <v>49</v>
      </c>
      <c r="B59" s="14"/>
      <c r="C59" s="14"/>
      <c r="D59" s="14"/>
      <c r="E59" s="14"/>
      <c r="F59" s="14">
        <v>8660000</v>
      </c>
      <c r="G59" s="14">
        <v>2</v>
      </c>
      <c r="H59" s="14"/>
      <c r="I59" s="14"/>
      <c r="J59" s="14"/>
      <c r="K59" s="14"/>
      <c r="L59" s="14"/>
      <c r="M59" s="14"/>
      <c r="N59" s="14"/>
      <c r="O59" s="14"/>
    </row>
    <row r="60" spans="1:15" s="7" customFormat="1" ht="13.5" customHeight="1">
      <c r="A60" s="5" t="s">
        <v>86</v>
      </c>
      <c r="B60" s="14">
        <v>24840000</v>
      </c>
      <c r="C60" s="14">
        <v>6</v>
      </c>
      <c r="D60" s="14"/>
      <c r="E60" s="14"/>
      <c r="F60" s="14">
        <v>3112643</v>
      </c>
      <c r="G60" s="14">
        <v>1</v>
      </c>
      <c r="H60" s="14">
        <v>1040000</v>
      </c>
      <c r="I60" s="14">
        <v>2</v>
      </c>
      <c r="J60" s="14">
        <v>6004700</v>
      </c>
      <c r="K60" s="14">
        <v>4</v>
      </c>
      <c r="L60" s="14">
        <v>5315161</v>
      </c>
      <c r="M60" s="14">
        <v>8</v>
      </c>
      <c r="N60" s="14"/>
      <c r="O60" s="14"/>
    </row>
    <row r="61" spans="1:15" s="7" customFormat="1" ht="14.25">
      <c r="A61" s="5" t="s">
        <v>46</v>
      </c>
      <c r="B61" s="14">
        <v>8231000</v>
      </c>
      <c r="C61" s="14">
        <v>7</v>
      </c>
      <c r="D61" s="14"/>
      <c r="E61" s="14"/>
      <c r="F61" s="14">
        <v>1903945</v>
      </c>
      <c r="G61" s="14">
        <v>3</v>
      </c>
      <c r="H61" s="14">
        <v>2910000</v>
      </c>
      <c r="I61" s="14">
        <v>4</v>
      </c>
      <c r="J61" s="14"/>
      <c r="K61" s="14"/>
      <c r="L61" s="14">
        <v>1155500</v>
      </c>
      <c r="M61" s="14">
        <v>8</v>
      </c>
      <c r="N61" s="14"/>
      <c r="O61" s="14"/>
    </row>
    <row r="62" spans="1:15" s="7" customFormat="1" ht="15" customHeight="1">
      <c r="A62" s="5" t="s">
        <v>11</v>
      </c>
      <c r="B62" s="14">
        <v>937000</v>
      </c>
      <c r="C62" s="14">
        <v>1</v>
      </c>
      <c r="D62" s="14"/>
      <c r="E62" s="14"/>
      <c r="F62" s="14"/>
      <c r="G62" s="14"/>
      <c r="H62" s="14">
        <v>9487000</v>
      </c>
      <c r="I62" s="14">
        <v>13</v>
      </c>
      <c r="J62" s="14">
        <v>3391000</v>
      </c>
      <c r="K62" s="14">
        <v>4</v>
      </c>
      <c r="L62" s="14">
        <v>1092600</v>
      </c>
      <c r="M62" s="14">
        <v>2</v>
      </c>
      <c r="N62" s="14">
        <v>50000</v>
      </c>
      <c r="O62" s="14">
        <v>1</v>
      </c>
    </row>
    <row r="63" spans="1:15" s="7" customFormat="1" ht="14.25">
      <c r="A63" s="10" t="s">
        <v>87</v>
      </c>
      <c r="B63" s="14">
        <v>8923000</v>
      </c>
      <c r="C63" s="14">
        <v>7</v>
      </c>
      <c r="D63" s="14"/>
      <c r="E63" s="14"/>
      <c r="F63" s="14"/>
      <c r="G63" s="14"/>
      <c r="H63" s="14">
        <v>2320000</v>
      </c>
      <c r="I63" s="14">
        <v>5</v>
      </c>
      <c r="J63" s="14">
        <v>506000</v>
      </c>
      <c r="K63" s="14">
        <v>1</v>
      </c>
      <c r="L63" s="14">
        <v>100000</v>
      </c>
      <c r="M63" s="14">
        <v>1</v>
      </c>
      <c r="N63" s="14">
        <v>1450000</v>
      </c>
      <c r="O63" s="14">
        <v>1</v>
      </c>
    </row>
    <row r="64" spans="1:15" s="7" customFormat="1" ht="15.75" customHeight="1">
      <c r="A64" s="10" t="s">
        <v>88</v>
      </c>
      <c r="B64" s="14">
        <v>13399000</v>
      </c>
      <c r="C64" s="14">
        <v>5</v>
      </c>
      <c r="D64" s="14"/>
      <c r="E64" s="14"/>
      <c r="F64" s="14"/>
      <c r="G64" s="14"/>
      <c r="H64" s="14">
        <v>500000</v>
      </c>
      <c r="I64" s="14">
        <v>1</v>
      </c>
      <c r="J64" s="14">
        <v>521300</v>
      </c>
      <c r="K64" s="14">
        <v>1</v>
      </c>
      <c r="L64" s="14">
        <v>975400</v>
      </c>
      <c r="M64" s="14">
        <v>4</v>
      </c>
      <c r="N64" s="14"/>
      <c r="O64" s="14"/>
    </row>
    <row r="65" spans="1:15" s="7" customFormat="1" ht="15.75" customHeight="1">
      <c r="A65" s="10" t="s">
        <v>89</v>
      </c>
      <c r="B65" s="14">
        <v>2254000</v>
      </c>
      <c r="C65" s="14">
        <v>2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s="7" customFormat="1" ht="15.75" customHeight="1">
      <c r="A66" s="10" t="s">
        <v>101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>
        <v>2402360</v>
      </c>
      <c r="M66" s="14">
        <v>2</v>
      </c>
      <c r="N66" s="14"/>
      <c r="O66" s="14"/>
    </row>
    <row r="67" spans="1:15" s="8" customFormat="1" ht="19.5">
      <c r="A67" s="9" t="s">
        <v>34</v>
      </c>
      <c r="B67" s="15">
        <f aca="true" t="shared" si="3" ref="B67:O67">SUM(B68:B87)</f>
        <v>2214000</v>
      </c>
      <c r="C67" s="15">
        <f t="shared" si="3"/>
        <v>5</v>
      </c>
      <c r="D67" s="15">
        <f t="shared" si="3"/>
        <v>2597235</v>
      </c>
      <c r="E67" s="15">
        <f t="shared" si="3"/>
        <v>1</v>
      </c>
      <c r="F67" s="15">
        <f t="shared" si="3"/>
        <v>205652238</v>
      </c>
      <c r="G67" s="15">
        <f t="shared" si="3"/>
        <v>88</v>
      </c>
      <c r="H67" s="15">
        <f t="shared" si="3"/>
        <v>0</v>
      </c>
      <c r="I67" s="15">
        <f t="shared" si="3"/>
        <v>0</v>
      </c>
      <c r="J67" s="15">
        <f t="shared" si="3"/>
        <v>0</v>
      </c>
      <c r="K67" s="15">
        <f t="shared" si="3"/>
        <v>0</v>
      </c>
      <c r="L67" s="15">
        <f t="shared" si="3"/>
        <v>9105042</v>
      </c>
      <c r="M67" s="15">
        <f t="shared" si="3"/>
        <v>19</v>
      </c>
      <c r="N67" s="15">
        <f t="shared" si="3"/>
        <v>25445020</v>
      </c>
      <c r="O67" s="15">
        <f t="shared" si="3"/>
        <v>24</v>
      </c>
    </row>
    <row r="68" spans="1:15" s="7" customFormat="1" ht="14.25">
      <c r="A68" s="5" t="s">
        <v>99</v>
      </c>
      <c r="B68" s="14"/>
      <c r="C68" s="14"/>
      <c r="D68" s="14"/>
      <c r="E68" s="14"/>
      <c r="F68" s="14">
        <v>4544219</v>
      </c>
      <c r="G68" s="14">
        <v>1</v>
      </c>
      <c r="H68" s="14"/>
      <c r="I68" s="14"/>
      <c r="J68" s="14"/>
      <c r="K68" s="14"/>
      <c r="L68" s="14">
        <v>983276</v>
      </c>
      <c r="M68" s="14">
        <v>1</v>
      </c>
      <c r="N68" s="14"/>
      <c r="O68" s="14"/>
    </row>
    <row r="69" spans="1:15" s="7" customFormat="1" ht="14.25">
      <c r="A69" s="5" t="s">
        <v>90</v>
      </c>
      <c r="B69" s="14"/>
      <c r="C69" s="14"/>
      <c r="D69" s="14"/>
      <c r="E69" s="14"/>
      <c r="F69" s="14">
        <v>85000</v>
      </c>
      <c r="G69" s="14">
        <v>2</v>
      </c>
      <c r="H69" s="14"/>
      <c r="I69" s="14"/>
      <c r="J69" s="14"/>
      <c r="K69" s="14"/>
      <c r="L69" s="14"/>
      <c r="M69" s="14"/>
      <c r="N69" s="14"/>
      <c r="O69" s="14"/>
    </row>
    <row r="70" spans="1:15" s="7" customFormat="1" ht="14.25">
      <c r="A70" s="5" t="s">
        <v>43</v>
      </c>
      <c r="B70" s="14"/>
      <c r="C70" s="14"/>
      <c r="D70" s="14"/>
      <c r="E70" s="14"/>
      <c r="F70" s="14">
        <v>2065340</v>
      </c>
      <c r="G70" s="14">
        <v>7</v>
      </c>
      <c r="H70" s="14"/>
      <c r="I70" s="14"/>
      <c r="J70" s="14"/>
      <c r="K70" s="14"/>
      <c r="L70" s="14">
        <v>519094</v>
      </c>
      <c r="M70" s="14">
        <v>1</v>
      </c>
      <c r="N70" s="14">
        <v>432000</v>
      </c>
      <c r="O70" s="14">
        <v>4</v>
      </c>
    </row>
    <row r="71" spans="1:15" s="7" customFormat="1" ht="14.25">
      <c r="A71" s="5" t="s">
        <v>91</v>
      </c>
      <c r="B71" s="14"/>
      <c r="C71" s="14"/>
      <c r="D71" s="14"/>
      <c r="E71" s="14"/>
      <c r="F71" s="14">
        <v>81295735</v>
      </c>
      <c r="G71" s="14">
        <v>1</v>
      </c>
      <c r="H71" s="14"/>
      <c r="I71" s="14"/>
      <c r="J71" s="14"/>
      <c r="K71" s="14"/>
      <c r="L71" s="14">
        <v>176000</v>
      </c>
      <c r="M71" s="14">
        <v>1</v>
      </c>
      <c r="N71" s="14">
        <v>23000</v>
      </c>
      <c r="O71" s="14">
        <v>1</v>
      </c>
    </row>
    <row r="72" spans="1:15" s="7" customFormat="1" ht="14.25">
      <c r="A72" s="5" t="s">
        <v>92</v>
      </c>
      <c r="B72" s="14"/>
      <c r="C72" s="14"/>
      <c r="D72" s="14"/>
      <c r="E72" s="14"/>
      <c r="F72" s="14">
        <v>3850100</v>
      </c>
      <c r="G72" s="14">
        <v>11</v>
      </c>
      <c r="H72" s="14"/>
      <c r="I72" s="14"/>
      <c r="J72" s="14"/>
      <c r="K72" s="14"/>
      <c r="L72" s="14"/>
      <c r="M72" s="14"/>
      <c r="N72" s="14">
        <v>765000</v>
      </c>
      <c r="O72" s="14">
        <v>6</v>
      </c>
    </row>
    <row r="73" spans="1:15" s="7" customFormat="1" ht="14.25">
      <c r="A73" s="5" t="s">
        <v>93</v>
      </c>
      <c r="B73" s="14"/>
      <c r="C73" s="14"/>
      <c r="D73" s="14"/>
      <c r="E73" s="14"/>
      <c r="F73" s="14">
        <v>890676</v>
      </c>
      <c r="G73" s="14">
        <v>2</v>
      </c>
      <c r="H73" s="14"/>
      <c r="I73" s="14"/>
      <c r="J73" s="14"/>
      <c r="K73" s="14"/>
      <c r="L73" s="14"/>
      <c r="M73" s="14"/>
      <c r="N73" s="14"/>
      <c r="O73" s="14"/>
    </row>
    <row r="74" spans="1:15" s="7" customFormat="1" ht="14.25">
      <c r="A74" s="5" t="s">
        <v>16</v>
      </c>
      <c r="B74" s="14"/>
      <c r="C74" s="14"/>
      <c r="D74" s="14"/>
      <c r="E74" s="14"/>
      <c r="F74" s="14">
        <v>4154777</v>
      </c>
      <c r="G74" s="14">
        <v>7</v>
      </c>
      <c r="H74" s="14"/>
      <c r="I74" s="14"/>
      <c r="J74" s="14"/>
      <c r="K74" s="14"/>
      <c r="L74" s="14"/>
      <c r="M74" s="14"/>
      <c r="N74" s="14">
        <v>75200</v>
      </c>
      <c r="O74" s="14">
        <v>1</v>
      </c>
    </row>
    <row r="75" spans="1:15" s="7" customFormat="1" ht="14.25">
      <c r="A75" s="5" t="s">
        <v>94</v>
      </c>
      <c r="B75" s="14"/>
      <c r="C75" s="14"/>
      <c r="D75" s="14"/>
      <c r="E75" s="14"/>
      <c r="F75" s="14">
        <v>350000</v>
      </c>
      <c r="G75" s="14">
        <v>1</v>
      </c>
      <c r="H75" s="14"/>
      <c r="I75" s="14"/>
      <c r="J75" s="14"/>
      <c r="K75" s="14"/>
      <c r="L75" s="14"/>
      <c r="M75" s="14"/>
      <c r="N75" s="14">
        <v>21603498</v>
      </c>
      <c r="O75" s="14">
        <v>4</v>
      </c>
    </row>
    <row r="76" spans="1:15" s="7" customFormat="1" ht="14.25">
      <c r="A76" s="5" t="s">
        <v>39</v>
      </c>
      <c r="B76" s="14"/>
      <c r="C76" s="14"/>
      <c r="D76" s="14"/>
      <c r="E76" s="14"/>
      <c r="F76" s="14">
        <v>56770101</v>
      </c>
      <c r="G76" s="14">
        <v>10</v>
      </c>
      <c r="H76" s="14"/>
      <c r="I76" s="14"/>
      <c r="J76" s="14"/>
      <c r="K76" s="14"/>
      <c r="L76" s="14"/>
      <c r="M76" s="14"/>
      <c r="N76" s="14"/>
      <c r="O76" s="14"/>
    </row>
    <row r="77" spans="1:15" s="7" customFormat="1" ht="14.25">
      <c r="A77" s="5" t="s">
        <v>50</v>
      </c>
      <c r="B77" s="14"/>
      <c r="C77" s="14"/>
      <c r="D77" s="14"/>
      <c r="E77" s="14"/>
      <c r="F77" s="14">
        <v>8000000</v>
      </c>
      <c r="G77" s="14">
        <v>1</v>
      </c>
      <c r="H77" s="14"/>
      <c r="I77" s="14"/>
      <c r="J77" s="14"/>
      <c r="K77" s="14"/>
      <c r="L77" s="14"/>
      <c r="M77" s="14"/>
      <c r="N77" s="14">
        <v>34000</v>
      </c>
      <c r="O77" s="14">
        <v>2</v>
      </c>
    </row>
    <row r="78" spans="1:15" s="7" customFormat="1" ht="14.25">
      <c r="A78" s="5" t="s">
        <v>14</v>
      </c>
      <c r="B78" s="14"/>
      <c r="C78" s="14"/>
      <c r="D78" s="14"/>
      <c r="E78" s="14"/>
      <c r="F78" s="14">
        <v>1277236</v>
      </c>
      <c r="G78" s="14">
        <v>8</v>
      </c>
      <c r="H78" s="14"/>
      <c r="I78" s="14"/>
      <c r="J78" s="14"/>
      <c r="K78" s="14"/>
      <c r="L78" s="14"/>
      <c r="M78" s="14"/>
      <c r="N78" s="14"/>
      <c r="O78" s="14"/>
    </row>
    <row r="79" spans="1:15" s="7" customFormat="1" ht="14.25">
      <c r="A79" s="5" t="s">
        <v>95</v>
      </c>
      <c r="B79" s="14"/>
      <c r="C79" s="14"/>
      <c r="D79" s="14"/>
      <c r="E79" s="14"/>
      <c r="F79" s="14">
        <v>4077890</v>
      </c>
      <c r="G79" s="14">
        <v>1</v>
      </c>
      <c r="H79" s="14"/>
      <c r="I79" s="14"/>
      <c r="J79" s="14"/>
      <c r="K79" s="14"/>
      <c r="L79" s="14">
        <v>1000</v>
      </c>
      <c r="M79" s="14">
        <v>1</v>
      </c>
      <c r="N79" s="14"/>
      <c r="O79" s="14"/>
    </row>
    <row r="80" spans="1:15" s="7" customFormat="1" ht="14.25">
      <c r="A80" s="5" t="s">
        <v>100</v>
      </c>
      <c r="B80" s="14"/>
      <c r="C80" s="14"/>
      <c r="D80" s="14"/>
      <c r="E80" s="14"/>
      <c r="F80" s="14">
        <v>2000000</v>
      </c>
      <c r="G80" s="14">
        <v>2</v>
      </c>
      <c r="H80" s="14"/>
      <c r="I80" s="14"/>
      <c r="J80" s="14"/>
      <c r="K80" s="14"/>
      <c r="L80" s="14"/>
      <c r="M80" s="14"/>
      <c r="N80" s="14"/>
      <c r="O80" s="14"/>
    </row>
    <row r="81" spans="1:15" s="7" customFormat="1" ht="14.25">
      <c r="A81" s="5" t="s">
        <v>35</v>
      </c>
      <c r="B81" s="14"/>
      <c r="C81" s="14"/>
      <c r="D81" s="14"/>
      <c r="E81" s="14"/>
      <c r="F81" s="14">
        <v>1649460</v>
      </c>
      <c r="G81" s="14">
        <v>4</v>
      </c>
      <c r="H81" s="14"/>
      <c r="I81" s="14"/>
      <c r="J81" s="14"/>
      <c r="K81" s="14"/>
      <c r="L81" s="14"/>
      <c r="M81" s="14"/>
      <c r="N81" s="14">
        <v>1378000</v>
      </c>
      <c r="O81" s="14">
        <v>3</v>
      </c>
    </row>
    <row r="82" spans="1:15" s="7" customFormat="1" ht="16.5" customHeight="1">
      <c r="A82" s="5" t="s">
        <v>51</v>
      </c>
      <c r="B82" s="14">
        <v>220000</v>
      </c>
      <c r="C82" s="14">
        <v>1</v>
      </c>
      <c r="D82" s="14"/>
      <c r="E82" s="14"/>
      <c r="F82" s="14">
        <v>10490075</v>
      </c>
      <c r="G82" s="14">
        <v>6</v>
      </c>
      <c r="H82" s="14"/>
      <c r="I82" s="14"/>
      <c r="J82" s="14"/>
      <c r="K82" s="14"/>
      <c r="L82" s="14"/>
      <c r="M82" s="14"/>
      <c r="N82" s="14"/>
      <c r="O82" s="14"/>
    </row>
    <row r="83" spans="1:15" s="7" customFormat="1" ht="16.5" customHeight="1">
      <c r="A83" s="5" t="s">
        <v>96</v>
      </c>
      <c r="B83" s="14">
        <v>1994000</v>
      </c>
      <c r="C83" s="14">
        <v>4</v>
      </c>
      <c r="D83" s="14">
        <v>2597235</v>
      </c>
      <c r="E83" s="14">
        <v>1</v>
      </c>
      <c r="F83" s="14">
        <v>2893900</v>
      </c>
      <c r="G83" s="14">
        <v>7</v>
      </c>
      <c r="H83" s="14"/>
      <c r="I83" s="14"/>
      <c r="J83" s="14"/>
      <c r="K83" s="14"/>
      <c r="L83" s="14"/>
      <c r="M83" s="14"/>
      <c r="N83" s="14"/>
      <c r="O83" s="14"/>
    </row>
    <row r="84" spans="1:15" s="7" customFormat="1" ht="14.25">
      <c r="A84" s="5" t="s">
        <v>97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>
        <v>3200000</v>
      </c>
      <c r="M84" s="14">
        <v>2</v>
      </c>
      <c r="N84" s="14">
        <v>984322</v>
      </c>
      <c r="O84" s="14">
        <v>2</v>
      </c>
    </row>
    <row r="85" spans="1:15" s="7" customFormat="1" ht="14.25">
      <c r="A85" s="5" t="s">
        <v>36</v>
      </c>
      <c r="B85" s="14"/>
      <c r="C85" s="14"/>
      <c r="D85" s="14"/>
      <c r="E85" s="14"/>
      <c r="F85" s="14">
        <v>3038093</v>
      </c>
      <c r="G85" s="14">
        <v>4</v>
      </c>
      <c r="H85" s="14"/>
      <c r="I85" s="14"/>
      <c r="J85" s="14"/>
      <c r="K85" s="14"/>
      <c r="L85" s="14">
        <v>270270</v>
      </c>
      <c r="M85" s="14">
        <v>8</v>
      </c>
      <c r="N85" s="14">
        <v>150000</v>
      </c>
      <c r="O85" s="14">
        <v>1</v>
      </c>
    </row>
    <row r="86" spans="1:15" s="7" customFormat="1" ht="15.75" customHeight="1">
      <c r="A86" s="5" t="s">
        <v>98</v>
      </c>
      <c r="B86" s="14"/>
      <c r="C86" s="14"/>
      <c r="D86" s="14"/>
      <c r="E86" s="14"/>
      <c r="F86" s="14">
        <v>18219636</v>
      </c>
      <c r="G86" s="14">
        <v>13</v>
      </c>
      <c r="H86" s="14"/>
      <c r="I86" s="14"/>
      <c r="J86" s="14"/>
      <c r="K86" s="14"/>
      <c r="L86" s="14"/>
      <c r="M86" s="14"/>
      <c r="N86" s="14"/>
      <c r="O86" s="14"/>
    </row>
    <row r="87" spans="1:15" s="7" customFormat="1" ht="14.25">
      <c r="A87" s="24" t="s">
        <v>37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>
        <v>3955402</v>
      </c>
      <c r="M87" s="14">
        <v>5</v>
      </c>
      <c r="N87" s="14"/>
      <c r="O87" s="14"/>
    </row>
    <row r="88" spans="1:15" s="7" customFormat="1" ht="14.25" customHeight="1">
      <c r="A88" s="4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s="4" customFormat="1" ht="19.5">
      <c r="A89" s="33" t="s">
        <v>26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/>
    </row>
    <row r="90" spans="1:15" s="4" customFormat="1" ht="16.5">
      <c r="A90" s="20" t="s">
        <v>29</v>
      </c>
      <c r="B90" s="11" t="s">
        <v>60</v>
      </c>
      <c r="C90" s="11" t="s">
        <v>15</v>
      </c>
      <c r="D90" s="11" t="s">
        <v>59</v>
      </c>
      <c r="E90" s="11" t="s">
        <v>15</v>
      </c>
      <c r="F90" s="11" t="s">
        <v>53</v>
      </c>
      <c r="G90" s="11" t="s">
        <v>15</v>
      </c>
      <c r="H90" s="11" t="s">
        <v>54</v>
      </c>
      <c r="I90" s="11" t="s">
        <v>15</v>
      </c>
      <c r="J90" s="11" t="s">
        <v>55</v>
      </c>
      <c r="K90" s="11" t="s">
        <v>15</v>
      </c>
      <c r="L90" s="3" t="s">
        <v>57</v>
      </c>
      <c r="M90" s="3" t="s">
        <v>15</v>
      </c>
      <c r="N90" s="3" t="s">
        <v>56</v>
      </c>
      <c r="O90" s="3" t="s">
        <v>15</v>
      </c>
    </row>
    <row r="91" spans="1:15" s="4" customFormat="1" ht="19.5">
      <c r="A91" s="21" t="s">
        <v>22</v>
      </c>
      <c r="B91" s="26">
        <f>B6</f>
        <v>21187000</v>
      </c>
      <c r="C91" s="26">
        <f>C6</f>
        <v>31</v>
      </c>
      <c r="D91" s="26">
        <f>D6</f>
        <v>5003660</v>
      </c>
      <c r="E91" s="26">
        <f>E6</f>
        <v>3</v>
      </c>
      <c r="F91" s="26">
        <f>F6</f>
        <v>10080147</v>
      </c>
      <c r="G91" s="26">
        <f aca="true" t="shared" si="4" ref="G91:O91">G6</f>
        <v>18</v>
      </c>
      <c r="H91" s="26">
        <f t="shared" si="4"/>
        <v>0</v>
      </c>
      <c r="I91" s="26">
        <f t="shared" si="4"/>
        <v>0</v>
      </c>
      <c r="J91" s="26">
        <f t="shared" si="4"/>
        <v>0</v>
      </c>
      <c r="K91" s="26">
        <f t="shared" si="4"/>
        <v>0</v>
      </c>
      <c r="L91" s="26">
        <f t="shared" si="4"/>
        <v>2072194</v>
      </c>
      <c r="M91" s="26">
        <f t="shared" si="4"/>
        <v>6</v>
      </c>
      <c r="N91" s="26">
        <f t="shared" si="4"/>
        <v>180000</v>
      </c>
      <c r="O91" s="26">
        <f t="shared" si="4"/>
        <v>4</v>
      </c>
    </row>
    <row r="92" spans="1:15" s="4" customFormat="1" ht="19.5">
      <c r="A92" s="21" t="s">
        <v>6</v>
      </c>
      <c r="B92" s="26">
        <f>B20</f>
        <v>13448000</v>
      </c>
      <c r="C92" s="26">
        <f>C20</f>
        <v>20</v>
      </c>
      <c r="D92" s="26">
        <f aca="true" t="shared" si="5" ref="D92:I92">D20</f>
        <v>0</v>
      </c>
      <c r="E92" s="26">
        <f t="shared" si="5"/>
        <v>0</v>
      </c>
      <c r="F92" s="26">
        <f t="shared" si="5"/>
        <v>4768264</v>
      </c>
      <c r="G92" s="26">
        <f t="shared" si="5"/>
        <v>11</v>
      </c>
      <c r="H92" s="26">
        <f t="shared" si="5"/>
        <v>910000</v>
      </c>
      <c r="I92" s="26">
        <f t="shared" si="5"/>
        <v>1</v>
      </c>
      <c r="J92" s="26">
        <f aca="true" t="shared" si="6" ref="J92:O92">J20</f>
        <v>0</v>
      </c>
      <c r="K92" s="26">
        <f t="shared" si="6"/>
        <v>0</v>
      </c>
      <c r="L92" s="26">
        <f t="shared" si="6"/>
        <v>1265000</v>
      </c>
      <c r="M92" s="26">
        <f t="shared" si="6"/>
        <v>2</v>
      </c>
      <c r="N92" s="26">
        <f t="shared" si="6"/>
        <v>313819</v>
      </c>
      <c r="O92" s="26">
        <f t="shared" si="6"/>
        <v>5</v>
      </c>
    </row>
    <row r="93" spans="1:15" s="4" customFormat="1" ht="19.5">
      <c r="A93" s="21" t="s">
        <v>10</v>
      </c>
      <c r="B93" s="26">
        <f>B28</f>
        <v>14913000</v>
      </c>
      <c r="C93" s="26">
        <f>C28</f>
        <v>28</v>
      </c>
      <c r="D93" s="26">
        <f aca="true" t="shared" si="7" ref="D93:I93">D28</f>
        <v>0</v>
      </c>
      <c r="E93" s="26">
        <f t="shared" si="7"/>
        <v>0</v>
      </c>
      <c r="F93" s="26">
        <f t="shared" si="7"/>
        <v>3384601</v>
      </c>
      <c r="G93" s="26">
        <f t="shared" si="7"/>
        <v>5</v>
      </c>
      <c r="H93" s="26">
        <f t="shared" si="7"/>
        <v>2779905</v>
      </c>
      <c r="I93" s="26">
        <f t="shared" si="7"/>
        <v>4</v>
      </c>
      <c r="J93" s="26">
        <f aca="true" t="shared" si="8" ref="J93:O93">J28</f>
        <v>3214000</v>
      </c>
      <c r="K93" s="26">
        <f t="shared" si="8"/>
        <v>1</v>
      </c>
      <c r="L93" s="26">
        <f t="shared" si="8"/>
        <v>1956114</v>
      </c>
      <c r="M93" s="26">
        <f t="shared" si="8"/>
        <v>13</v>
      </c>
      <c r="N93" s="26">
        <f t="shared" si="8"/>
        <v>10000</v>
      </c>
      <c r="O93" s="26">
        <f t="shared" si="8"/>
        <v>1</v>
      </c>
    </row>
    <row r="94" spans="1:15" s="4" customFormat="1" ht="19.5">
      <c r="A94" s="21" t="s">
        <v>0</v>
      </c>
      <c r="B94" s="26">
        <f>B37</f>
        <v>71326000</v>
      </c>
      <c r="C94" s="26">
        <f>C37</f>
        <v>63</v>
      </c>
      <c r="D94" s="26">
        <f aca="true" t="shared" si="9" ref="D94:I94">D37</f>
        <v>0</v>
      </c>
      <c r="E94" s="26">
        <f t="shared" si="9"/>
        <v>0</v>
      </c>
      <c r="F94" s="26">
        <f t="shared" si="9"/>
        <v>15001642</v>
      </c>
      <c r="G94" s="26">
        <f t="shared" si="9"/>
        <v>13</v>
      </c>
      <c r="H94" s="26">
        <f t="shared" si="9"/>
        <v>8622000</v>
      </c>
      <c r="I94" s="26">
        <f t="shared" si="9"/>
        <v>8</v>
      </c>
      <c r="J94" s="26">
        <f aca="true" t="shared" si="10" ref="J94:O94">J37</f>
        <v>1505000</v>
      </c>
      <c r="K94" s="26">
        <f t="shared" si="10"/>
        <v>3</v>
      </c>
      <c r="L94" s="26">
        <f t="shared" si="10"/>
        <v>12317627</v>
      </c>
      <c r="M94" s="26">
        <f t="shared" si="10"/>
        <v>19</v>
      </c>
      <c r="N94" s="26">
        <f t="shared" si="10"/>
        <v>136638</v>
      </c>
      <c r="O94" s="26">
        <f t="shared" si="10"/>
        <v>2</v>
      </c>
    </row>
    <row r="95" spans="1:15" s="4" customFormat="1" ht="19.5">
      <c r="A95" s="21" t="s">
        <v>13</v>
      </c>
      <c r="B95" s="26">
        <f>B46</f>
        <v>21007000</v>
      </c>
      <c r="C95" s="26">
        <f>C46</f>
        <v>20</v>
      </c>
      <c r="D95" s="26">
        <f aca="true" t="shared" si="11" ref="D95:I95">D46</f>
        <v>0</v>
      </c>
      <c r="E95" s="26">
        <f t="shared" si="11"/>
        <v>0</v>
      </c>
      <c r="F95" s="26">
        <f t="shared" si="11"/>
        <v>12274312</v>
      </c>
      <c r="G95" s="26">
        <f t="shared" si="11"/>
        <v>4</v>
      </c>
      <c r="H95" s="26">
        <f t="shared" si="11"/>
        <v>55405445</v>
      </c>
      <c r="I95" s="26">
        <f t="shared" si="11"/>
        <v>76</v>
      </c>
      <c r="J95" s="26">
        <f aca="true" t="shared" si="12" ref="J95:O95">J46</f>
        <v>32414190</v>
      </c>
      <c r="K95" s="26">
        <f t="shared" si="12"/>
        <v>35</v>
      </c>
      <c r="L95" s="26">
        <f t="shared" si="12"/>
        <v>14167410</v>
      </c>
      <c r="M95" s="26">
        <f t="shared" si="12"/>
        <v>41</v>
      </c>
      <c r="N95" s="26">
        <f t="shared" si="12"/>
        <v>1356000</v>
      </c>
      <c r="O95" s="26">
        <f t="shared" si="12"/>
        <v>4</v>
      </c>
    </row>
    <row r="96" spans="1:15" s="4" customFormat="1" ht="19.5">
      <c r="A96" s="21" t="s">
        <v>8</v>
      </c>
      <c r="B96" s="26">
        <f>B58</f>
        <v>58584000</v>
      </c>
      <c r="C96" s="26">
        <f>C58</f>
        <v>28</v>
      </c>
      <c r="D96" s="26">
        <f aca="true" t="shared" si="13" ref="D96:I96">D58</f>
        <v>0</v>
      </c>
      <c r="E96" s="26">
        <f t="shared" si="13"/>
        <v>0</v>
      </c>
      <c r="F96" s="26">
        <f t="shared" si="13"/>
        <v>13676588</v>
      </c>
      <c r="G96" s="26">
        <f t="shared" si="13"/>
        <v>6</v>
      </c>
      <c r="H96" s="26">
        <f t="shared" si="13"/>
        <v>16257000</v>
      </c>
      <c r="I96" s="26">
        <f t="shared" si="13"/>
        <v>25</v>
      </c>
      <c r="J96" s="26">
        <f aca="true" t="shared" si="14" ref="J96:O96">J58</f>
        <v>10423000</v>
      </c>
      <c r="K96" s="26">
        <f t="shared" si="14"/>
        <v>10</v>
      </c>
      <c r="L96" s="26">
        <f t="shared" si="14"/>
        <v>11041021</v>
      </c>
      <c r="M96" s="26">
        <f t="shared" si="14"/>
        <v>25</v>
      </c>
      <c r="N96" s="26">
        <f t="shared" si="14"/>
        <v>1500000</v>
      </c>
      <c r="O96" s="26">
        <f t="shared" si="14"/>
        <v>2</v>
      </c>
    </row>
    <row r="97" spans="1:15" s="4" customFormat="1" ht="19.5">
      <c r="A97" s="22" t="s">
        <v>34</v>
      </c>
      <c r="B97" s="26">
        <f>B67</f>
        <v>2214000</v>
      </c>
      <c r="C97" s="26">
        <f>C67</f>
        <v>5</v>
      </c>
      <c r="D97" s="26">
        <f aca="true" t="shared" si="15" ref="D97:I97">D67</f>
        <v>2597235</v>
      </c>
      <c r="E97" s="26">
        <f t="shared" si="15"/>
        <v>1</v>
      </c>
      <c r="F97" s="26">
        <f t="shared" si="15"/>
        <v>205652238</v>
      </c>
      <c r="G97" s="26">
        <f t="shared" si="15"/>
        <v>88</v>
      </c>
      <c r="H97" s="26">
        <f t="shared" si="15"/>
        <v>0</v>
      </c>
      <c r="I97" s="26">
        <f t="shared" si="15"/>
        <v>0</v>
      </c>
      <c r="J97" s="26">
        <f aca="true" t="shared" si="16" ref="J97:O97">J67</f>
        <v>0</v>
      </c>
      <c r="K97" s="26">
        <f t="shared" si="16"/>
        <v>0</v>
      </c>
      <c r="L97" s="26">
        <f t="shared" si="16"/>
        <v>9105042</v>
      </c>
      <c r="M97" s="26">
        <f t="shared" si="16"/>
        <v>19</v>
      </c>
      <c r="N97" s="26">
        <f t="shared" si="16"/>
        <v>25445020</v>
      </c>
      <c r="O97" s="26">
        <f t="shared" si="16"/>
        <v>24</v>
      </c>
    </row>
    <row r="98" spans="1:15" s="4" customFormat="1" ht="19.5">
      <c r="A98" s="22" t="s">
        <v>24</v>
      </c>
      <c r="B98" s="19">
        <f aca="true" t="shared" si="17" ref="B98:G98">SUM(B91:B97)</f>
        <v>202679000</v>
      </c>
      <c r="C98" s="19">
        <f t="shared" si="17"/>
        <v>195</v>
      </c>
      <c r="D98" s="19">
        <f t="shared" si="17"/>
        <v>7600895</v>
      </c>
      <c r="E98" s="19">
        <f t="shared" si="17"/>
        <v>4</v>
      </c>
      <c r="F98" s="19">
        <f t="shared" si="17"/>
        <v>264837792</v>
      </c>
      <c r="G98" s="19">
        <f t="shared" si="17"/>
        <v>145</v>
      </c>
      <c r="H98" s="19">
        <f>SUM(H91:H97)</f>
        <v>83974350</v>
      </c>
      <c r="I98" s="19">
        <f>SUM(I91:I97)</f>
        <v>114</v>
      </c>
      <c r="J98" s="19">
        <f>SUM(J91:J97)</f>
        <v>47556190</v>
      </c>
      <c r="K98" s="19">
        <f>SUM(K91:K97)</f>
        <v>49</v>
      </c>
      <c r="L98" s="19">
        <f>SUM(L91:L97)</f>
        <v>51924408</v>
      </c>
      <c r="M98" s="19">
        <f>SUM(M91:M97)</f>
        <v>125</v>
      </c>
      <c r="N98" s="19">
        <f>SUM(N91:N97)</f>
        <v>28941477</v>
      </c>
      <c r="O98" s="19">
        <f>SUM(O91:O97)</f>
        <v>42</v>
      </c>
    </row>
    <row r="99" s="37" customFormat="1" ht="12.75" customHeight="1">
      <c r="A99" s="38"/>
    </row>
    <row r="100" spans="1:8" ht="24" customHeight="1">
      <c r="A100" s="34" t="s">
        <v>27</v>
      </c>
      <c r="B100" s="35"/>
      <c r="C100" s="36"/>
      <c r="H100" s="18"/>
    </row>
    <row r="101" spans="1:3" ht="16.5">
      <c r="A101" s="23" t="s">
        <v>28</v>
      </c>
      <c r="B101" s="23" t="s">
        <v>23</v>
      </c>
      <c r="C101" s="16" t="s">
        <v>15</v>
      </c>
    </row>
    <row r="102" spans="1:3" ht="19.5">
      <c r="A102" s="27" t="s">
        <v>60</v>
      </c>
      <c r="B102" s="26">
        <f>B98</f>
        <v>202679000</v>
      </c>
      <c r="C102" s="26">
        <f>C98</f>
        <v>195</v>
      </c>
    </row>
    <row r="103" spans="1:3" ht="19.5">
      <c r="A103" s="27" t="s">
        <v>58</v>
      </c>
      <c r="B103" s="26">
        <f>D98</f>
        <v>7600895</v>
      </c>
      <c r="C103" s="26">
        <f>E98</f>
        <v>4</v>
      </c>
    </row>
    <row r="104" spans="1:3" ht="19.5">
      <c r="A104" s="27" t="s">
        <v>53</v>
      </c>
      <c r="B104" s="26">
        <f>F98</f>
        <v>264837792</v>
      </c>
      <c r="C104" s="26">
        <f>G98</f>
        <v>145</v>
      </c>
    </row>
    <row r="105" spans="1:3" ht="19.5">
      <c r="A105" s="27" t="s">
        <v>54</v>
      </c>
      <c r="B105" s="26">
        <f>H98</f>
        <v>83974350</v>
      </c>
      <c r="C105" s="26">
        <f>I98</f>
        <v>114</v>
      </c>
    </row>
    <row r="106" spans="1:3" ht="19.5">
      <c r="A106" s="27" t="s">
        <v>61</v>
      </c>
      <c r="B106" s="26">
        <f>J98</f>
        <v>47556190</v>
      </c>
      <c r="C106" s="26">
        <f>K98</f>
        <v>49</v>
      </c>
    </row>
    <row r="107" spans="1:3" ht="19.5">
      <c r="A107" s="27" t="s">
        <v>57</v>
      </c>
      <c r="B107" s="26">
        <f>L98</f>
        <v>51924408</v>
      </c>
      <c r="C107" s="26">
        <f>M98</f>
        <v>125</v>
      </c>
    </row>
    <row r="108" spans="1:3" ht="19.5">
      <c r="A108" s="27" t="s">
        <v>56</v>
      </c>
      <c r="B108" s="26">
        <f>N98</f>
        <v>28941477</v>
      </c>
      <c r="C108" s="26">
        <f>O98</f>
        <v>42</v>
      </c>
    </row>
    <row r="109" spans="1:3" ht="19.5">
      <c r="A109" s="28" t="s">
        <v>40</v>
      </c>
      <c r="B109" s="17">
        <f>SUM(B102:B108)</f>
        <v>687514112</v>
      </c>
      <c r="C109" s="17">
        <f>SUM(C102:C108)</f>
        <v>674</v>
      </c>
    </row>
  </sheetData>
  <printOptions/>
  <pageMargins left="0.2" right="1.01" top="0.33" bottom="0.19" header="0.4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" sqref="B11"/>
    </sheetView>
  </sheetViews>
  <sheetFormatPr defaultColWidth="9.00390625" defaultRowHeight="16.5"/>
  <cols>
    <col min="1" max="1" width="26.125" style="0" customWidth="1"/>
    <col min="2" max="2" width="32.625" style="0" customWidth="1"/>
    <col min="3" max="3" width="20.25390625" style="0" customWidth="1"/>
  </cols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6.5"/>
  <cols>
    <col min="1" max="1" width="26.50390625" style="0" customWidth="1"/>
    <col min="2" max="2" width="28.00390625" style="0" customWidth="1"/>
    <col min="3" max="3" width="22.12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</dc:creator>
  <cp:keywords/>
  <dc:description/>
  <cp:lastModifiedBy>ncyu_user</cp:lastModifiedBy>
  <cp:lastPrinted>2010-02-10T09:02:12Z</cp:lastPrinted>
  <dcterms:created xsi:type="dcterms:W3CDTF">2001-09-10T02:19:03Z</dcterms:created>
  <dcterms:modified xsi:type="dcterms:W3CDTF">2010-02-10T09:02:18Z</dcterms:modified>
  <cp:category/>
  <cp:version/>
  <cp:contentType/>
  <cp:contentStatus/>
</cp:coreProperties>
</file>