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ropbox\9-待改\校外參訪滿意度調查表\"/>
    </mc:Choice>
  </mc:AlternateContent>
  <bookViews>
    <workbookView xWindow="0" yWindow="0" windowWidth="21600" windowHeight="9255" firstSheet="3" activeTab="6"/>
  </bookViews>
  <sheets>
    <sheet name="行程之安排與連結" sheetId="1" r:id="rId1"/>
    <sheet name="強化職場及產業趨勢之了解" sheetId="9" r:id="rId2"/>
    <sheet name="機構所提供的資訊內容" sheetId="10" r:id="rId3"/>
    <sheet name="對同學問題的回應" sheetId="11" r:id="rId4"/>
    <sheet name="機構主管或是學生的態度" sheetId="12" r:id="rId5"/>
    <sheet name="企業見習 參訪的整體滿意度" sheetId="13" r:id="rId6"/>
    <sheet name="課程學習的幫助程度" sheetId="14" r:id="rId7"/>
  </sheets>
  <definedNames>
    <definedName name="_xlnm._FilterDatabase" localSheetId="3" hidden="1">對同學問題的回應!$A$1:$G$2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4" l="1"/>
  <c r="D5" i="14"/>
  <c r="E5" i="14"/>
  <c r="F5" i="14"/>
  <c r="B5" i="14"/>
  <c r="G2" i="14"/>
  <c r="C5" i="13"/>
  <c r="D5" i="13"/>
  <c r="E5" i="13"/>
  <c r="F5" i="13"/>
  <c r="B5" i="13"/>
  <c r="G2" i="13"/>
  <c r="C5" i="12"/>
  <c r="D5" i="12"/>
  <c r="E5" i="12"/>
  <c r="F5" i="12"/>
  <c r="C5" i="11"/>
  <c r="D5" i="11"/>
  <c r="E5" i="11"/>
  <c r="F5" i="11"/>
  <c r="E5" i="9"/>
  <c r="F5" i="9"/>
  <c r="B5" i="12"/>
  <c r="G2" i="12"/>
  <c r="B5" i="11"/>
  <c r="G2" i="11"/>
  <c r="E5" i="10"/>
  <c r="G2" i="10"/>
  <c r="C5" i="10" s="1"/>
  <c r="G2" i="1"/>
  <c r="C5" i="1" s="1"/>
  <c r="G2" i="9"/>
  <c r="D5" i="9" s="1"/>
  <c r="F5" i="1" l="1"/>
  <c r="B5" i="1"/>
  <c r="E5" i="1"/>
  <c r="F5" i="10"/>
  <c r="D5" i="10"/>
  <c r="B5" i="10"/>
  <c r="C5" i="9"/>
  <c r="D5" i="1"/>
  <c r="B5" i="9"/>
</calcChain>
</file>

<file path=xl/sharedStrings.xml><?xml version="1.0" encoding="utf-8"?>
<sst xmlns="http://schemas.openxmlformats.org/spreadsheetml/2006/main" count="91" uniqueCount="54">
  <si>
    <t>強化職場及產業趨勢之了解</t>
  </si>
  <si>
    <t>非常滿意</t>
    <phoneticPr fontId="1" type="noConversion"/>
  </si>
  <si>
    <t>滿意</t>
    <phoneticPr fontId="1" type="noConversion"/>
  </si>
  <si>
    <t>尚可</t>
    <phoneticPr fontId="1" type="noConversion"/>
  </si>
  <si>
    <t>不滿意</t>
    <phoneticPr fontId="1" type="noConversion"/>
  </si>
  <si>
    <t>非常不滿意</t>
    <phoneticPr fontId="1" type="noConversion"/>
  </si>
  <si>
    <t>行程之安排與連結</t>
    <phoneticPr fontId="1" type="noConversion"/>
  </si>
  <si>
    <t>非常滿意</t>
  </si>
  <si>
    <t>滿意</t>
  </si>
  <si>
    <t>尚可</t>
  </si>
  <si>
    <t>不滿意</t>
  </si>
  <si>
    <t>非常不滿意</t>
  </si>
  <si>
    <t>人數</t>
  </si>
  <si>
    <t>機構所提供的資訊內容</t>
  </si>
  <si>
    <t>對同學問題的回應</t>
  </si>
  <si>
    <t>企業見習／參訪的整體滿意度</t>
  </si>
  <si>
    <t>課程學習的幫助程度</t>
  </si>
  <si>
    <t>總人數</t>
  </si>
  <si>
    <t>總人數</t>
    <phoneticPr fontId="1" type="noConversion"/>
  </si>
  <si>
    <t>強化職場及產業趨勢之了解</t>
    <phoneticPr fontId="1" type="noConversion"/>
  </si>
  <si>
    <t>機構所提供的資訊內容</t>
    <phoneticPr fontId="1" type="noConversion"/>
  </si>
  <si>
    <t>對同學問題的回應</t>
    <phoneticPr fontId="1" type="noConversion"/>
  </si>
  <si>
    <t>企業見習／參訪的整體滿意度</t>
    <phoneticPr fontId="1" type="noConversion"/>
  </si>
  <si>
    <t>課程學習的幫助程度</t>
    <phoneticPr fontId="1" type="noConversion"/>
  </si>
  <si>
    <t>非常滿意</t>
    <phoneticPr fontId="1" type="noConversion"/>
  </si>
  <si>
    <t>滿意</t>
    <phoneticPr fontId="1" type="noConversion"/>
  </si>
  <si>
    <t>不滿意</t>
    <phoneticPr fontId="1" type="noConversion"/>
  </si>
  <si>
    <t>非常不滿意</t>
    <phoneticPr fontId="1" type="noConversion"/>
  </si>
  <si>
    <t>非常滿意</t>
    <phoneticPr fontId="1" type="noConversion"/>
  </si>
  <si>
    <t>滿意</t>
    <phoneticPr fontId="1" type="noConversion"/>
  </si>
  <si>
    <t>尚可</t>
    <phoneticPr fontId="1" type="noConversion"/>
  </si>
  <si>
    <t>不滿意</t>
    <phoneticPr fontId="1" type="noConversion"/>
  </si>
  <si>
    <t>非常不滿意</t>
    <phoneticPr fontId="1" type="noConversion"/>
  </si>
  <si>
    <t>非常滿意</t>
    <phoneticPr fontId="1" type="noConversion"/>
  </si>
  <si>
    <t>滿意</t>
    <phoneticPr fontId="1" type="noConversion"/>
  </si>
  <si>
    <t>尚可</t>
    <phoneticPr fontId="1" type="noConversion"/>
  </si>
  <si>
    <t>不滿意</t>
    <phoneticPr fontId="1" type="noConversion"/>
  </si>
  <si>
    <t>非常不滿意</t>
    <phoneticPr fontId="1" type="noConversion"/>
  </si>
  <si>
    <t>非常滿意</t>
    <phoneticPr fontId="1" type="noConversion"/>
  </si>
  <si>
    <t>滿意</t>
    <phoneticPr fontId="1" type="noConversion"/>
  </si>
  <si>
    <t>尚可</t>
    <phoneticPr fontId="1" type="noConversion"/>
  </si>
  <si>
    <t>不滿意</t>
    <phoneticPr fontId="1" type="noConversion"/>
  </si>
  <si>
    <t>非常不滿意</t>
    <phoneticPr fontId="1" type="noConversion"/>
  </si>
  <si>
    <t>機構主管或員工對學生的服務態度</t>
    <phoneticPr fontId="1" type="noConversion"/>
  </si>
  <si>
    <t>機構主管或員工對學生的服務態度</t>
    <phoneticPr fontId="1" type="noConversion"/>
  </si>
  <si>
    <t>滿意</t>
    <phoneticPr fontId="1" type="noConversion"/>
  </si>
  <si>
    <t>不滿意</t>
    <phoneticPr fontId="1" type="noConversion"/>
  </si>
  <si>
    <t>非常不滿意</t>
    <phoneticPr fontId="1" type="noConversion"/>
  </si>
  <si>
    <t>非常滿意</t>
    <phoneticPr fontId="1" type="noConversion"/>
  </si>
  <si>
    <t>不滿意</t>
    <phoneticPr fontId="1" type="noConversion"/>
  </si>
  <si>
    <t>非常滿意</t>
    <phoneticPr fontId="1" type="noConversion"/>
  </si>
  <si>
    <t>滿意</t>
    <phoneticPr fontId="1" type="noConversion"/>
  </si>
  <si>
    <t>不滿意</t>
    <phoneticPr fontId="1" type="noConversion"/>
  </si>
  <si>
    <t>非常不滿意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</si>
</sst>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9" fontId="0" fillId="0" borderId="0" xfId="1" applyFont="1">
      <alignment vertical="center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行程之安排與連結!$A$5</c:f>
              <c:strCache>
                <c:ptCount val="1"/>
                <c:pt idx="0">
                  <c:v>行程之安排與連結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08E-4A25-A0AF-CE89288E20A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08E-4A25-A0AF-CE89288E20A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08E-4A25-A0AF-CE89288E20A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08E-4A25-A0AF-CE89288E20A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08E-4A25-A0AF-CE89288E20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行程之安排與連結!$B$4:$F$4</c:f>
              <c:strCache>
                <c:ptCount val="5"/>
                <c:pt idx="0">
                  <c:v>非常滿意</c:v>
                </c:pt>
                <c:pt idx="1">
                  <c:v>滿意</c:v>
                </c:pt>
                <c:pt idx="2">
                  <c:v>尚可</c:v>
                </c:pt>
                <c:pt idx="3">
                  <c:v>不滿意</c:v>
                </c:pt>
                <c:pt idx="4">
                  <c:v>非常不滿意</c:v>
                </c:pt>
              </c:strCache>
            </c:strRef>
          </c:cat>
          <c:val>
            <c:numRef>
              <c:f>行程之安排與連結!$B$5:$F$5</c:f>
              <c:numCache>
                <c:formatCode>0%</c:formatCode>
                <c:ptCount val="5"/>
                <c:pt idx="0">
                  <c:v>0.73</c:v>
                </c:pt>
                <c:pt idx="1">
                  <c:v>0.24</c:v>
                </c:pt>
                <c:pt idx="2">
                  <c:v>0.02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E4-4236-A591-2D4052AC0DA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強化職場及產業趨勢之了解!$A$5</c:f>
              <c:strCache>
                <c:ptCount val="1"/>
                <c:pt idx="0">
                  <c:v>強化職場及產業趨勢之了解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837-4E1B-BB78-FB607147D17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837-4E1B-BB78-FB607147D17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837-4E1B-BB78-FB607147D17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837-4E1B-BB78-FB607147D17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837-4E1B-BB78-FB607147D17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強化職場及產業趨勢之了解!$B$4:$F$4</c:f>
              <c:strCache>
                <c:ptCount val="5"/>
                <c:pt idx="0">
                  <c:v>非常滿意</c:v>
                </c:pt>
                <c:pt idx="1">
                  <c:v>滿意</c:v>
                </c:pt>
                <c:pt idx="2">
                  <c:v>尚可</c:v>
                </c:pt>
                <c:pt idx="3">
                  <c:v>不滿意</c:v>
                </c:pt>
                <c:pt idx="4">
                  <c:v>非常不滿意</c:v>
                </c:pt>
              </c:strCache>
            </c:strRef>
          </c:cat>
          <c:val>
            <c:numRef>
              <c:f>強化職場及產業趨勢之了解!$B$5:$F$5</c:f>
              <c:numCache>
                <c:formatCode>0%</c:formatCode>
                <c:ptCount val="5"/>
                <c:pt idx="0">
                  <c:v>0.84</c:v>
                </c:pt>
                <c:pt idx="1">
                  <c:v>0.16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B-4A12-9A25-5B52FDB23A0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機構所提供的資訊內容!$A$5</c:f>
              <c:strCache>
                <c:ptCount val="1"/>
                <c:pt idx="0">
                  <c:v>機構所提供的資訊內容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989-4314-9A48-5437AAC575B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989-4314-9A48-5437AAC575B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989-4314-9A48-5437AAC575B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989-4314-9A48-5437AAC575B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989-4314-9A48-5437AAC575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機構所提供的資訊內容!$B$4:$F$4</c:f>
              <c:strCache>
                <c:ptCount val="5"/>
                <c:pt idx="0">
                  <c:v>非常滿意</c:v>
                </c:pt>
                <c:pt idx="1">
                  <c:v>滿意</c:v>
                </c:pt>
                <c:pt idx="2">
                  <c:v>尚可</c:v>
                </c:pt>
                <c:pt idx="3">
                  <c:v>不滿意</c:v>
                </c:pt>
                <c:pt idx="4">
                  <c:v>非常不滿意</c:v>
                </c:pt>
              </c:strCache>
            </c:strRef>
          </c:cat>
          <c:val>
            <c:numRef>
              <c:f>機構所提供的資訊內容!$B$5:$F$5</c:f>
              <c:numCache>
                <c:formatCode>0%</c:formatCode>
                <c:ptCount val="5"/>
                <c:pt idx="0">
                  <c:v>0.8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C2-4336-BA60-D8DF8AC400C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對同學問題的回應!$A$5</c:f>
              <c:strCache>
                <c:ptCount val="1"/>
                <c:pt idx="0">
                  <c:v>對同學問題的回應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774-4170-A58E-BB5F47E74C4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774-4170-A58E-BB5F47E74C4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774-4170-A58E-BB5F47E74C4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774-4170-A58E-BB5F47E74C4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774-4170-A58E-BB5F47E74C4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對同學問題的回應!$B$4:$F$4</c:f>
              <c:strCache>
                <c:ptCount val="5"/>
                <c:pt idx="0">
                  <c:v>非常滿意</c:v>
                </c:pt>
                <c:pt idx="1">
                  <c:v>滿意</c:v>
                </c:pt>
                <c:pt idx="2">
                  <c:v>尚可</c:v>
                </c:pt>
                <c:pt idx="3">
                  <c:v>不滿意</c:v>
                </c:pt>
                <c:pt idx="4">
                  <c:v>非常不滿意</c:v>
                </c:pt>
              </c:strCache>
            </c:strRef>
          </c:cat>
          <c:val>
            <c:numRef>
              <c:f>對同學問題的回應!$B$5:$F$5</c:f>
              <c:numCache>
                <c:formatCode>0%</c:formatCode>
                <c:ptCount val="5"/>
                <c:pt idx="0">
                  <c:v>0.82</c:v>
                </c:pt>
                <c:pt idx="1">
                  <c:v>0.13</c:v>
                </c:pt>
                <c:pt idx="2">
                  <c:v>0.04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4D-46C4-934A-3EF434A25A9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機構主管或是學生的態度!$A$5</c:f>
              <c:strCache>
                <c:ptCount val="1"/>
                <c:pt idx="0">
                  <c:v>機構主管或員工對學生的服務態度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1A6-4C06-8BB6-954D155EC2F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1A6-4C06-8BB6-954D155EC2F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1A6-4C06-8BB6-954D155EC2F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1A6-4C06-8BB6-954D155EC2F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1A6-4C06-8BB6-954D155EC2F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機構主管或是學生的態度!$B$4:$F$4</c:f>
              <c:strCache>
                <c:ptCount val="5"/>
                <c:pt idx="0">
                  <c:v>非常滿意</c:v>
                </c:pt>
                <c:pt idx="1">
                  <c:v>滿意</c:v>
                </c:pt>
                <c:pt idx="2">
                  <c:v>尚可</c:v>
                </c:pt>
                <c:pt idx="3">
                  <c:v>不滿意</c:v>
                </c:pt>
                <c:pt idx="4">
                  <c:v>非常不滿意</c:v>
                </c:pt>
              </c:strCache>
            </c:strRef>
          </c:cat>
          <c:val>
            <c:numRef>
              <c:f>機構主管或是學生的態度!$B$5:$F$5</c:f>
              <c:numCache>
                <c:formatCode>0%</c:formatCode>
                <c:ptCount val="5"/>
                <c:pt idx="0">
                  <c:v>0.89</c:v>
                </c:pt>
                <c:pt idx="1">
                  <c:v>0.09</c:v>
                </c:pt>
                <c:pt idx="2">
                  <c:v>0.02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E9-40CF-8105-3F1973B9E54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'企業見習 參訪的整體滿意度'!$A$5</c:f>
              <c:strCache>
                <c:ptCount val="1"/>
                <c:pt idx="0">
                  <c:v>企業見習／參訪的整體滿意度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E28-4F0B-A706-691188767B3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E28-4F0B-A706-691188767B3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E28-4F0B-A706-691188767B3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E28-4F0B-A706-691188767B3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E28-4F0B-A706-691188767B3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'企業見習 參訪的整體滿意度'!$B$4:$F$4</c:f>
              <c:strCache>
                <c:ptCount val="5"/>
                <c:pt idx="0">
                  <c:v>非常滿意</c:v>
                </c:pt>
                <c:pt idx="1">
                  <c:v>滿意</c:v>
                </c:pt>
                <c:pt idx="2">
                  <c:v>尚可</c:v>
                </c:pt>
                <c:pt idx="3">
                  <c:v>不滿意</c:v>
                </c:pt>
                <c:pt idx="4">
                  <c:v>非常不滿意</c:v>
                </c:pt>
              </c:strCache>
            </c:strRef>
          </c:cat>
          <c:val>
            <c:numRef>
              <c:f>'企業見習 參訪的整體滿意度'!$B$5:$F$5</c:f>
              <c:numCache>
                <c:formatCode>0%</c:formatCode>
                <c:ptCount val="5"/>
                <c:pt idx="0">
                  <c:v>0.86</c:v>
                </c:pt>
                <c:pt idx="1">
                  <c:v>0.14000000000000001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423-B507-0B6063941D5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課程學習的幫助程度!$A$5</c:f>
              <c:strCache>
                <c:ptCount val="1"/>
                <c:pt idx="0">
                  <c:v>課程學習的幫助程度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E7D-4B73-884E-65818C2A107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E7D-4B73-884E-65818C2A107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E7D-4B73-884E-65818C2A107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E7D-4B73-884E-65818C2A107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E7D-4B73-884E-65818C2A107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課程學習的幫助程度!$B$4:$F$4</c:f>
              <c:strCache>
                <c:ptCount val="5"/>
                <c:pt idx="0">
                  <c:v>非常滿意</c:v>
                </c:pt>
                <c:pt idx="1">
                  <c:v>滿意</c:v>
                </c:pt>
                <c:pt idx="2">
                  <c:v>尚可</c:v>
                </c:pt>
                <c:pt idx="3">
                  <c:v>不滿意</c:v>
                </c:pt>
                <c:pt idx="4">
                  <c:v>非常不滿意</c:v>
                </c:pt>
              </c:strCache>
            </c:strRef>
          </c:cat>
          <c:val>
            <c:numRef>
              <c:f>課程學習的幫助程度!$B$5:$F$5</c:f>
              <c:numCache>
                <c:formatCode>0%</c:formatCode>
                <c:ptCount val="5"/>
                <c:pt idx="0">
                  <c:v>0.69</c:v>
                </c:pt>
                <c:pt idx="1">
                  <c:v>0.31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7-4B51-BE3D-4FECD264486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3</xdr:row>
      <xdr:rowOff>4762</xdr:rowOff>
    </xdr:from>
    <xdr:to>
      <xdr:col>10</xdr:col>
      <xdr:colOff>123825</xdr:colOff>
      <xdr:row>16</xdr:row>
      <xdr:rowOff>23812</xdr:rowOff>
    </xdr:to>
    <xdr:graphicFrame macro="">
      <xdr:nvGraphicFramePr>
        <xdr:cNvPr id="7" name="圖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3</xdr:row>
      <xdr:rowOff>4762</xdr:rowOff>
    </xdr:from>
    <xdr:to>
      <xdr:col>12</xdr:col>
      <xdr:colOff>161925</xdr:colOff>
      <xdr:row>16</xdr:row>
      <xdr:rowOff>23812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3</xdr:row>
      <xdr:rowOff>23812</xdr:rowOff>
    </xdr:from>
    <xdr:to>
      <xdr:col>12</xdr:col>
      <xdr:colOff>0</xdr:colOff>
      <xdr:row>16</xdr:row>
      <xdr:rowOff>42862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3</xdr:row>
      <xdr:rowOff>204787</xdr:rowOff>
    </xdr:from>
    <xdr:to>
      <xdr:col>12</xdr:col>
      <xdr:colOff>219075</xdr:colOff>
      <xdr:row>17</xdr:row>
      <xdr:rowOff>14287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3</xdr:row>
      <xdr:rowOff>14287</xdr:rowOff>
    </xdr:from>
    <xdr:to>
      <xdr:col>12</xdr:col>
      <xdr:colOff>276225</xdr:colOff>
      <xdr:row>16</xdr:row>
      <xdr:rowOff>33337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295275</xdr:colOff>
      <xdr:row>2</xdr:row>
      <xdr:rowOff>204787</xdr:rowOff>
    </xdr:from>
    <xdr:to>
      <xdr:col>12</xdr:col>
      <xdr:colOff>247650</xdr:colOff>
      <xdr:row>16</xdr:row>
      <xdr:rowOff>14287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3</xdr:row>
      <xdr:rowOff>14287</xdr:rowOff>
    </xdr:from>
    <xdr:to>
      <xdr:col>12</xdr:col>
      <xdr:colOff>152400</xdr:colOff>
      <xdr:row>16</xdr:row>
      <xdr:rowOff>33337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F7" sqref="F7"/>
    </sheetView>
  </sheetViews>
  <sheetFormatPr defaultRowHeight="16.5" x14ac:dyDescent="0.25"/>
  <cols>
    <col min="1" max="1" width="27.25" customWidth="1"/>
    <col min="2" max="12" width="15.625" customWidth="1"/>
  </cols>
  <sheetData>
    <row r="1" spans="1:8" x14ac:dyDescent="0.25"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18</v>
      </c>
    </row>
    <row r="2" spans="1:8" x14ac:dyDescent="0.25">
      <c r="A2" t="s">
        <v>6</v>
      </c>
      <c r="B2">
        <v>33</v>
      </c>
      <c r="C2">
        <v>11</v>
      </c>
      <c r="D2">
        <v>1</v>
      </c>
      <c r="E2">
        <v>0</v>
      </c>
      <c r="F2">
        <v>0</v>
      </c>
      <c r="G2">
        <f>SUM(B2:F2)</f>
        <v>45</v>
      </c>
    </row>
    <row r="4" spans="1:8" x14ac:dyDescent="0.25">
      <c r="B4" s="1" t="s">
        <v>24</v>
      </c>
      <c r="C4" s="1" t="s">
        <v>25</v>
      </c>
      <c r="D4" s="1" t="s">
        <v>3</v>
      </c>
      <c r="E4" s="1" t="s">
        <v>26</v>
      </c>
      <c r="F4" s="1" t="s">
        <v>27</v>
      </c>
      <c r="G4" s="1"/>
    </row>
    <row r="5" spans="1:8" x14ac:dyDescent="0.25">
      <c r="A5" t="s">
        <v>6</v>
      </c>
      <c r="B5" s="2">
        <f>ROUND(B2/$G$2,2)</f>
        <v>0.73</v>
      </c>
      <c r="C5" s="2">
        <f t="shared" ref="C5:F5" si="0">ROUND(C2/$G$2,2)</f>
        <v>0.24</v>
      </c>
      <c r="D5" s="2">
        <f t="shared" si="0"/>
        <v>0.02</v>
      </c>
      <c r="E5" s="2">
        <f t="shared" si="0"/>
        <v>0</v>
      </c>
      <c r="F5" s="2">
        <f t="shared" si="0"/>
        <v>0</v>
      </c>
      <c r="H5" s="1"/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D13" sqref="D13"/>
    </sheetView>
  </sheetViews>
  <sheetFormatPr defaultRowHeight="16.5" x14ac:dyDescent="0.25"/>
  <cols>
    <col min="1" max="1" width="27.625" customWidth="1"/>
    <col min="2" max="7" width="15.625" customWidth="1"/>
  </cols>
  <sheetData>
    <row r="1" spans="1:7" x14ac:dyDescent="0.25"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</row>
    <row r="2" spans="1:7" x14ac:dyDescent="0.25">
      <c r="A2" t="s">
        <v>0</v>
      </c>
      <c r="B2">
        <v>38</v>
      </c>
      <c r="C2">
        <v>7</v>
      </c>
      <c r="D2">
        <v>0</v>
      </c>
      <c r="E2">
        <v>0</v>
      </c>
      <c r="F2">
        <v>0</v>
      </c>
      <c r="G2">
        <f>SUM($B$2:$F$2)</f>
        <v>45</v>
      </c>
    </row>
    <row r="4" spans="1:7" x14ac:dyDescent="0.25">
      <c r="B4" t="s">
        <v>28</v>
      </c>
      <c r="C4" t="s">
        <v>29</v>
      </c>
      <c r="D4" t="s">
        <v>30</v>
      </c>
      <c r="E4" t="s">
        <v>31</v>
      </c>
      <c r="F4" t="s">
        <v>32</v>
      </c>
    </row>
    <row r="5" spans="1:7" x14ac:dyDescent="0.25">
      <c r="A5" t="s">
        <v>19</v>
      </c>
      <c r="B5" s="2">
        <f>ROUND(B2/$G$2,2)</f>
        <v>0.84</v>
      </c>
      <c r="C5" s="2">
        <f t="shared" ref="C5:F5" si="0">ROUND(C2/$G$2,2)</f>
        <v>0.16</v>
      </c>
      <c r="D5" s="2">
        <f t="shared" si="0"/>
        <v>0</v>
      </c>
      <c r="E5" s="2">
        <f t="shared" si="0"/>
        <v>0</v>
      </c>
      <c r="F5" s="2">
        <f t="shared" si="0"/>
        <v>0</v>
      </c>
    </row>
    <row r="11" spans="1:7" x14ac:dyDescent="0.25">
      <c r="B11" s="2"/>
      <c r="C11" s="2"/>
      <c r="D11" s="2"/>
      <c r="E11" s="2"/>
      <c r="F11" s="2"/>
    </row>
    <row r="12" spans="1:7" x14ac:dyDescent="0.25">
      <c r="B12" s="2"/>
      <c r="C12" s="2"/>
      <c r="D12" s="2"/>
      <c r="E12" s="2"/>
      <c r="F12" s="2"/>
    </row>
    <row r="13" spans="1:7" x14ac:dyDescent="0.25">
      <c r="B13" s="2"/>
      <c r="C13" s="2"/>
      <c r="D13" s="2"/>
      <c r="E13" s="2"/>
      <c r="F13" s="2"/>
    </row>
    <row r="14" spans="1:7" x14ac:dyDescent="0.25">
      <c r="B14" s="2"/>
      <c r="C14" s="2"/>
      <c r="D14" s="2"/>
      <c r="E14" s="2"/>
      <c r="F14" s="2"/>
    </row>
    <row r="15" spans="1:7" x14ac:dyDescent="0.25">
      <c r="B15" s="2"/>
      <c r="C15" s="2"/>
      <c r="D15" s="2"/>
      <c r="E15" s="2"/>
      <c r="F15" s="2"/>
    </row>
  </sheetData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C12" sqref="C12"/>
    </sheetView>
  </sheetViews>
  <sheetFormatPr defaultRowHeight="16.5" x14ac:dyDescent="0.25"/>
  <cols>
    <col min="1" max="1" width="27.875" customWidth="1"/>
    <col min="2" max="7" width="15.625" customWidth="1"/>
  </cols>
  <sheetData>
    <row r="1" spans="1:7" x14ac:dyDescent="0.25"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17</v>
      </c>
    </row>
    <row r="2" spans="1:7" x14ac:dyDescent="0.25">
      <c r="A2" t="s">
        <v>13</v>
      </c>
      <c r="B2">
        <v>36</v>
      </c>
      <c r="C2">
        <v>9</v>
      </c>
      <c r="D2">
        <v>0</v>
      </c>
      <c r="E2">
        <v>0</v>
      </c>
      <c r="F2">
        <v>0</v>
      </c>
      <c r="G2">
        <f t="shared" ref="G2" si="0">SUM(B2:F2)</f>
        <v>45</v>
      </c>
    </row>
    <row r="4" spans="1:7" x14ac:dyDescent="0.25">
      <c r="B4" t="s">
        <v>33</v>
      </c>
      <c r="C4" t="s">
        <v>34</v>
      </c>
      <c r="D4" t="s">
        <v>35</v>
      </c>
      <c r="E4" t="s">
        <v>36</v>
      </c>
      <c r="F4" t="s">
        <v>37</v>
      </c>
    </row>
    <row r="5" spans="1:7" x14ac:dyDescent="0.25">
      <c r="A5" t="s">
        <v>20</v>
      </c>
      <c r="B5" s="2">
        <f>ROUND(B2/$G$2,2)</f>
        <v>0.8</v>
      </c>
      <c r="C5" s="2">
        <f t="shared" ref="C5:F5" si="1">ROUND(C2/$G$2,2)</f>
        <v>0.2</v>
      </c>
      <c r="D5" s="2">
        <f t="shared" si="1"/>
        <v>0</v>
      </c>
      <c r="E5" s="2">
        <f t="shared" si="1"/>
        <v>0</v>
      </c>
      <c r="F5" s="2">
        <f t="shared" si="1"/>
        <v>0</v>
      </c>
    </row>
  </sheetData>
  <phoneticPr fontId="1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C13" sqref="C13"/>
    </sheetView>
  </sheetViews>
  <sheetFormatPr defaultRowHeight="16.5" x14ac:dyDescent="0.25"/>
  <cols>
    <col min="1" max="1" width="27.625" customWidth="1"/>
    <col min="2" max="7" width="15.625" customWidth="1"/>
  </cols>
  <sheetData>
    <row r="1" spans="1:7" x14ac:dyDescent="0.25"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17</v>
      </c>
    </row>
    <row r="2" spans="1:7" x14ac:dyDescent="0.25">
      <c r="A2" t="s">
        <v>14</v>
      </c>
      <c r="B2">
        <v>37</v>
      </c>
      <c r="C2">
        <v>6</v>
      </c>
      <c r="D2">
        <v>2</v>
      </c>
      <c r="E2">
        <v>0</v>
      </c>
      <c r="F2">
        <v>0</v>
      </c>
      <c r="G2">
        <f t="shared" ref="G2" si="0">SUM(B2:F2)</f>
        <v>45</v>
      </c>
    </row>
    <row r="4" spans="1:7" x14ac:dyDescent="0.25">
      <c r="B4" t="s">
        <v>38</v>
      </c>
      <c r="C4" t="s">
        <v>39</v>
      </c>
      <c r="D4" t="s">
        <v>40</v>
      </c>
      <c r="E4" t="s">
        <v>41</v>
      </c>
      <c r="F4" t="s">
        <v>42</v>
      </c>
    </row>
    <row r="5" spans="1:7" x14ac:dyDescent="0.25">
      <c r="A5" t="s">
        <v>21</v>
      </c>
      <c r="B5" s="2">
        <f>ROUND(B2/$G$2,2)</f>
        <v>0.82</v>
      </c>
      <c r="C5" s="2">
        <f t="shared" ref="C5:F5" si="1">ROUND(C2/$G$2,2)</f>
        <v>0.13</v>
      </c>
      <c r="D5" s="2">
        <f t="shared" si="1"/>
        <v>0.04</v>
      </c>
      <c r="E5" s="2">
        <f t="shared" si="1"/>
        <v>0</v>
      </c>
      <c r="F5" s="2">
        <f t="shared" si="1"/>
        <v>0</v>
      </c>
    </row>
  </sheetData>
  <phoneticPr fontId="1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F4" sqref="F4"/>
    </sheetView>
  </sheetViews>
  <sheetFormatPr defaultRowHeight="16.5" x14ac:dyDescent="0.25"/>
  <cols>
    <col min="1" max="1" width="28.5" customWidth="1"/>
    <col min="2" max="7" width="15.625" customWidth="1"/>
  </cols>
  <sheetData>
    <row r="1" spans="1:7" x14ac:dyDescent="0.25"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17</v>
      </c>
    </row>
    <row r="2" spans="1:7" x14ac:dyDescent="0.25">
      <c r="A2" t="s">
        <v>43</v>
      </c>
      <c r="B2">
        <v>40</v>
      </c>
      <c r="C2">
        <v>4</v>
      </c>
      <c r="D2">
        <v>1</v>
      </c>
      <c r="E2">
        <v>0</v>
      </c>
      <c r="F2">
        <v>0</v>
      </c>
      <c r="G2">
        <f t="shared" ref="G2" si="0">SUM(B2:F2)</f>
        <v>45</v>
      </c>
    </row>
    <row r="4" spans="1:7" x14ac:dyDescent="0.25">
      <c r="B4" t="s">
        <v>28</v>
      </c>
      <c r="C4" t="s">
        <v>45</v>
      </c>
      <c r="D4" t="s">
        <v>30</v>
      </c>
      <c r="E4" t="s">
        <v>46</v>
      </c>
      <c r="F4" t="s">
        <v>47</v>
      </c>
    </row>
    <row r="5" spans="1:7" x14ac:dyDescent="0.25">
      <c r="A5" t="s">
        <v>44</v>
      </c>
      <c r="B5" s="2">
        <f>ROUND(B2/$G$2,2)</f>
        <v>0.89</v>
      </c>
      <c r="C5" s="2">
        <f t="shared" ref="C5:F5" si="1">ROUND(C2/$G$2,2)</f>
        <v>0.09</v>
      </c>
      <c r="D5" s="2">
        <f t="shared" si="1"/>
        <v>0.02</v>
      </c>
      <c r="E5" s="2">
        <f t="shared" si="1"/>
        <v>0</v>
      </c>
      <c r="F5" s="2">
        <f t="shared" si="1"/>
        <v>0</v>
      </c>
    </row>
  </sheetData>
  <phoneticPr fontId="1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F4" sqref="F4"/>
    </sheetView>
  </sheetViews>
  <sheetFormatPr defaultRowHeight="16.5" x14ac:dyDescent="0.25"/>
  <cols>
    <col min="1" max="1" width="29.25" customWidth="1"/>
    <col min="2" max="7" width="15.625" customWidth="1"/>
  </cols>
  <sheetData>
    <row r="1" spans="1:7" x14ac:dyDescent="0.25"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17</v>
      </c>
    </row>
    <row r="2" spans="1:7" x14ac:dyDescent="0.25">
      <c r="A2" t="s">
        <v>15</v>
      </c>
      <c r="B2">
        <v>38</v>
      </c>
      <c r="C2">
        <v>6</v>
      </c>
      <c r="D2">
        <v>0</v>
      </c>
      <c r="E2">
        <v>0</v>
      </c>
      <c r="F2">
        <v>0</v>
      </c>
      <c r="G2">
        <f t="shared" ref="G2" si="0">SUM(B2:F2)</f>
        <v>44</v>
      </c>
    </row>
    <row r="4" spans="1:7" x14ac:dyDescent="0.25">
      <c r="B4" t="s">
        <v>48</v>
      </c>
      <c r="C4" t="s">
        <v>29</v>
      </c>
      <c r="D4" t="s">
        <v>35</v>
      </c>
      <c r="E4" t="s">
        <v>49</v>
      </c>
      <c r="F4" t="s">
        <v>42</v>
      </c>
    </row>
    <row r="5" spans="1:7" x14ac:dyDescent="0.25">
      <c r="A5" t="s">
        <v>22</v>
      </c>
      <c r="B5" s="2">
        <f>ROUND(B2/$G$2,2)</f>
        <v>0.86</v>
      </c>
      <c r="C5" s="2">
        <f t="shared" ref="C5:F5" si="1">ROUND(C2/$G$2,2)</f>
        <v>0.14000000000000001</v>
      </c>
      <c r="D5" s="2">
        <f t="shared" si="1"/>
        <v>0</v>
      </c>
      <c r="E5" s="2">
        <f t="shared" si="1"/>
        <v>0</v>
      </c>
      <c r="F5" s="2">
        <f t="shared" si="1"/>
        <v>0</v>
      </c>
    </row>
  </sheetData>
  <phoneticPr fontId="1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F4" sqref="F4"/>
    </sheetView>
  </sheetViews>
  <sheetFormatPr defaultRowHeight="16.5" x14ac:dyDescent="0.25"/>
  <cols>
    <col min="1" max="1" width="28.25" customWidth="1"/>
    <col min="2" max="7" width="15.625" customWidth="1"/>
  </cols>
  <sheetData>
    <row r="1" spans="1:7" x14ac:dyDescent="0.25"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17</v>
      </c>
    </row>
    <row r="2" spans="1:7" x14ac:dyDescent="0.25">
      <c r="A2" t="s">
        <v>16</v>
      </c>
      <c r="B2">
        <v>31</v>
      </c>
      <c r="C2">
        <v>14</v>
      </c>
      <c r="D2">
        <v>0</v>
      </c>
      <c r="E2">
        <v>0</v>
      </c>
      <c r="F2">
        <v>0</v>
      </c>
      <c r="G2">
        <f t="shared" ref="G2" si="0">SUM(B2:F2)</f>
        <v>45</v>
      </c>
    </row>
    <row r="4" spans="1:7" x14ac:dyDescent="0.25">
      <c r="B4" t="s">
        <v>50</v>
      </c>
      <c r="C4" t="s">
        <v>51</v>
      </c>
      <c r="D4" t="s">
        <v>35</v>
      </c>
      <c r="E4" t="s">
        <v>52</v>
      </c>
      <c r="F4" t="s">
        <v>53</v>
      </c>
    </row>
    <row r="5" spans="1:7" x14ac:dyDescent="0.25">
      <c r="A5" t="s">
        <v>23</v>
      </c>
      <c r="B5" s="2">
        <f>ROUND(B2/$G$2,2)</f>
        <v>0.69</v>
      </c>
      <c r="C5" s="2">
        <f t="shared" ref="C5:F5" si="1">ROUND(C2/$G$2,2)</f>
        <v>0.31</v>
      </c>
      <c r="D5" s="2">
        <f t="shared" si="1"/>
        <v>0</v>
      </c>
      <c r="E5" s="2">
        <f t="shared" si="1"/>
        <v>0</v>
      </c>
      <c r="F5" s="2">
        <f t="shared" si="1"/>
        <v>0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行程之安排與連結</vt:lpstr>
      <vt:lpstr>強化職場及產業趨勢之了解</vt:lpstr>
      <vt:lpstr>機構所提供的資訊內容</vt:lpstr>
      <vt:lpstr>對同學問題的回應</vt:lpstr>
      <vt:lpstr>機構主管或是學生的態度</vt:lpstr>
      <vt:lpstr>企業見習 參訪的整體滿意度</vt:lpstr>
      <vt:lpstr>課程學習的幫助程度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Windows 使用者</cp:lastModifiedBy>
  <dcterms:created xsi:type="dcterms:W3CDTF">2018-10-24T09:25:57Z</dcterms:created>
  <dcterms:modified xsi:type="dcterms:W3CDTF">2018-10-30T09:37:06Z</dcterms:modified>
</cp:coreProperties>
</file>