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50" windowHeight="8700" activeTab="8"/>
  </bookViews>
  <sheets>
    <sheet name="92" sheetId="1" r:id="rId1"/>
    <sheet name="93" sheetId="2" r:id="rId2"/>
    <sheet name="94" sheetId="3" r:id="rId3"/>
    <sheet name="95" sheetId="4" r:id="rId4"/>
    <sheet name="96" sheetId="5" r:id="rId5"/>
    <sheet name="97" sheetId="6" r:id="rId6"/>
    <sheet name="98" sheetId="7" r:id="rId7"/>
    <sheet name="99" sheetId="8" r:id="rId8"/>
    <sheet name="100" sheetId="9" r:id="rId9"/>
  </sheets>
  <definedNames/>
  <calcPr fullCalcOnLoad="1"/>
</workbook>
</file>

<file path=xl/sharedStrings.xml><?xml version="1.0" encoding="utf-8"?>
<sst xmlns="http://schemas.openxmlformats.org/spreadsheetml/2006/main" count="927" uniqueCount="180">
  <si>
    <t>第一學期</t>
  </si>
  <si>
    <t>第二學期</t>
  </si>
  <si>
    <t>合計</t>
  </si>
  <si>
    <t>男</t>
  </si>
  <si>
    <t>女</t>
  </si>
  <si>
    <t>小計</t>
  </si>
  <si>
    <t>碩士</t>
  </si>
  <si>
    <t>學士</t>
  </si>
  <si>
    <t>師範學院</t>
  </si>
  <si>
    <t>人文藝術學院</t>
  </si>
  <si>
    <t>農學院</t>
  </si>
  <si>
    <t>生命科學院</t>
  </si>
  <si>
    <t>理工學院</t>
  </si>
  <si>
    <t>管理學院</t>
  </si>
  <si>
    <t xml:space="preserve">農藝學系                                          </t>
  </si>
  <si>
    <t xml:space="preserve">園藝學系                                          </t>
  </si>
  <si>
    <t xml:space="preserve">森林學系                                          </t>
  </si>
  <si>
    <t xml:space="preserve">林產科學暨家具工程學系                            </t>
  </si>
  <si>
    <t xml:space="preserve">動物科學系                                        </t>
  </si>
  <si>
    <t xml:space="preserve">獸醫學系                                          </t>
  </si>
  <si>
    <t xml:space="preserve">森林暨自然資源學系                                </t>
  </si>
  <si>
    <t xml:space="preserve">生物機電工程學系                                  </t>
  </si>
  <si>
    <t xml:space="preserve">土木與水資源工程學系                              </t>
  </si>
  <si>
    <t xml:space="preserve">食品科學系                                        </t>
  </si>
  <si>
    <t xml:space="preserve">生物資源學系                                      </t>
  </si>
  <si>
    <t xml:space="preserve">幼兒教育學系                                      </t>
  </si>
  <si>
    <t xml:space="preserve">輔導與諮商學系                                    </t>
  </si>
  <si>
    <t xml:space="preserve">體育學系                                          </t>
  </si>
  <si>
    <t xml:space="preserve">美術學系                                          </t>
  </si>
  <si>
    <t xml:space="preserve">生物事業管理學系                                  </t>
  </si>
  <si>
    <t>93學年度</t>
  </si>
  <si>
    <t>94學年度</t>
  </si>
  <si>
    <t>95學年度</t>
  </si>
  <si>
    <t>96學年度</t>
  </si>
  <si>
    <t>97學年度</t>
  </si>
  <si>
    <t>98學年度</t>
  </si>
  <si>
    <t xml:space="preserve">農業經營學系                                      </t>
  </si>
  <si>
    <t xml:space="preserve">研究所碩士在職專班   </t>
  </si>
  <si>
    <t xml:space="preserve">林業暨自然資源研究所碩士在職專班                  </t>
  </si>
  <si>
    <t xml:space="preserve">林業研究所                                        </t>
  </si>
  <si>
    <t>進修學制學士班</t>
  </si>
  <si>
    <t xml:space="preserve">土木與水資源工程學系碩士在職專班                  </t>
  </si>
  <si>
    <t xml:space="preserve">食品科學暨生物藥學研究所碩士在職專班              </t>
  </si>
  <si>
    <t xml:space="preserve">幼兒教育學系碩士在職專班                          </t>
  </si>
  <si>
    <t xml:space="preserve">輔導與諮商學系碩士在職專班                        </t>
  </si>
  <si>
    <t xml:space="preserve">國民教育研究所碩士在職專班                        </t>
  </si>
  <si>
    <t xml:space="preserve">家庭教育與諮商研究所碩士在職專班                  </t>
  </si>
  <si>
    <t xml:space="preserve">中國文學系碩士在職專班                            </t>
  </si>
  <si>
    <t xml:space="preserve">史地學系碩士在職專班                              </t>
  </si>
  <si>
    <t xml:space="preserve">視覺藝術研究所美勞教學碩士班                      </t>
  </si>
  <si>
    <t xml:space="preserve">視覺藝術研究所碩士在職專班                        </t>
  </si>
  <si>
    <t xml:space="preserve">管理學院碩士在職專班                              </t>
  </si>
  <si>
    <t>92學年度</t>
  </si>
  <si>
    <t>學院</t>
  </si>
  <si>
    <t>合計</t>
  </si>
  <si>
    <t xml:space="preserve">農學研究所碩士在職專班                            </t>
  </si>
  <si>
    <t>94學年度畢業生人數（進修學制）</t>
  </si>
  <si>
    <t>97學年度畢業生人數（進修學制）</t>
  </si>
  <si>
    <t xml:space="preserve">國民教育研究所碩士在職專班 (碩士學位班)                       </t>
  </si>
  <si>
    <t xml:space="preserve">教育行政與政策發展研究所碩士在職專班              </t>
  </si>
  <si>
    <t xml:space="preserve">農藝系    </t>
  </si>
  <si>
    <t xml:space="preserve">園藝系    </t>
  </si>
  <si>
    <t xml:space="preserve">森林系    </t>
  </si>
  <si>
    <t xml:space="preserve">農營系    </t>
  </si>
  <si>
    <t xml:space="preserve">植保系    </t>
  </si>
  <si>
    <t xml:space="preserve">獸醫系    </t>
  </si>
  <si>
    <t xml:space="preserve">農藝科    </t>
  </si>
  <si>
    <t xml:space="preserve">獸醫科    </t>
  </si>
  <si>
    <t xml:space="preserve">農機科    </t>
  </si>
  <si>
    <t xml:space="preserve">木科系    </t>
  </si>
  <si>
    <t xml:space="preserve">應用經濟學系                                      </t>
  </si>
  <si>
    <t>系所</t>
  </si>
  <si>
    <t>進修學制二技</t>
  </si>
  <si>
    <t>進修學制二專</t>
  </si>
  <si>
    <t>進修學制四技</t>
  </si>
  <si>
    <t xml:space="preserve">家庭教育與諮商研究所碩士在職專班(日)                 </t>
  </si>
  <si>
    <t>二技</t>
  </si>
  <si>
    <t>二專</t>
  </si>
  <si>
    <t>四技</t>
  </si>
  <si>
    <t xml:space="preserve">森林暨自然資源學系碩士在職專班                    </t>
  </si>
  <si>
    <t>院合計</t>
  </si>
  <si>
    <t>全校合計</t>
  </si>
  <si>
    <t>92學年度畢業生人數（進修學制）</t>
  </si>
  <si>
    <t>92學年度畢業生(進修學制)人數統計表</t>
  </si>
  <si>
    <t>95學年度畢業生人數（進修學制）</t>
  </si>
  <si>
    <t>95學年度畢業生(進修學制)人數統計表</t>
  </si>
  <si>
    <t>97學年度畢業生(進修學制)人數統計表</t>
  </si>
  <si>
    <t>96學年度畢業生人數（進修學制）</t>
  </si>
  <si>
    <t>進修學制</t>
  </si>
  <si>
    <t>93學年度畢業生(進修學制)人數統計表</t>
  </si>
  <si>
    <t>93學年度畢業生人數（進修學制）</t>
  </si>
  <si>
    <t>94學年度畢業生(進修學制)人數統計表</t>
  </si>
  <si>
    <t>96學年度畢業生(進修學制)人數統計表</t>
  </si>
  <si>
    <t>98學年度進修部畢業生人數統計表</t>
  </si>
  <si>
    <t>進修部</t>
  </si>
  <si>
    <t>系所</t>
  </si>
  <si>
    <t>第二學期</t>
  </si>
  <si>
    <t>學院</t>
  </si>
  <si>
    <t>合計</t>
  </si>
  <si>
    <t>進修學制學士班</t>
  </si>
  <si>
    <t xml:space="preserve">農學研究所碩士在職專班                            </t>
  </si>
  <si>
    <t xml:space="preserve">森林暨自然資源學系碩士在職專班                    </t>
  </si>
  <si>
    <t>院合計</t>
  </si>
  <si>
    <t>進修學制學士班</t>
  </si>
  <si>
    <t>進修學制二技</t>
  </si>
  <si>
    <t>院合計</t>
  </si>
  <si>
    <t>進修學制學士班</t>
  </si>
  <si>
    <t>院合計</t>
  </si>
  <si>
    <t>院合計</t>
  </si>
  <si>
    <t>進修學制合計</t>
  </si>
  <si>
    <t>98學年度畢業生人數（進修部）</t>
  </si>
  <si>
    <t>99學年度進修部畢業生人數統計表</t>
  </si>
  <si>
    <t>進修部</t>
  </si>
  <si>
    <t>99學年度</t>
  </si>
  <si>
    <t>第二學期</t>
  </si>
  <si>
    <t>學院</t>
  </si>
  <si>
    <t>合計</t>
  </si>
  <si>
    <t>農藝學系碩士在職專班</t>
  </si>
  <si>
    <t>森林暨自然資源學系碩士在職專班</t>
  </si>
  <si>
    <t>土木與水資源工程學系碩士在職專班</t>
  </si>
  <si>
    <t>食品科學暨生物藥學研究所碩士在職專班</t>
  </si>
  <si>
    <t>教育行政與政策發展研究所碩士在職專班</t>
  </si>
  <si>
    <t>教育學系碩士在職專班</t>
  </si>
  <si>
    <t>99學年度畢業生人數（進修部）</t>
  </si>
  <si>
    <t>食品科學系</t>
  </si>
  <si>
    <t>農藝學系</t>
  </si>
  <si>
    <t>園藝學系</t>
  </si>
  <si>
    <t>林產科學暨家具工程學系</t>
  </si>
  <si>
    <t>動物科學系</t>
  </si>
  <si>
    <t>獸醫學系</t>
  </si>
  <si>
    <t>農業經營學系</t>
  </si>
  <si>
    <t>森林暨自然資源學系</t>
  </si>
  <si>
    <t>生物機電工程學系</t>
  </si>
  <si>
    <t>土木與水資源工程學系</t>
  </si>
  <si>
    <t>食品科學系</t>
  </si>
  <si>
    <t>生物資源學系</t>
  </si>
  <si>
    <t>輔導與諮商學系</t>
  </si>
  <si>
    <t>體育學系</t>
  </si>
  <si>
    <t>幼兒教育學系碩士在職專班</t>
  </si>
  <si>
    <t>輔導與諮商學系碩士在職專班</t>
  </si>
  <si>
    <t>中國文學系碩士在職專班</t>
  </si>
  <si>
    <t>史地學系碩士在職專班</t>
  </si>
  <si>
    <t>生物事業管理學系</t>
  </si>
  <si>
    <t>管理學院碩士在職專班</t>
  </si>
  <si>
    <t>進修部</t>
  </si>
  <si>
    <t>系所</t>
  </si>
  <si>
    <t>第二學期</t>
  </si>
  <si>
    <t>學院</t>
  </si>
  <si>
    <t>合計</t>
  </si>
  <si>
    <t>進修學制學士班</t>
  </si>
  <si>
    <t>院合計</t>
  </si>
  <si>
    <t>進修學制合計</t>
  </si>
  <si>
    <t>全校合計</t>
  </si>
  <si>
    <r>
      <t>100</t>
    </r>
    <r>
      <rPr>
        <b/>
        <sz val="12"/>
        <rFont val="新細明體"/>
        <family val="1"/>
      </rPr>
      <t>學年度畢業生人數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進修部</t>
    </r>
    <r>
      <rPr>
        <b/>
        <sz val="12"/>
        <rFont val="Times New Roman"/>
        <family val="1"/>
      </rPr>
      <t>)</t>
    </r>
  </si>
  <si>
    <r>
      <t>100</t>
    </r>
    <r>
      <rPr>
        <b/>
        <sz val="12"/>
        <rFont val="新細明體"/>
        <family val="1"/>
      </rPr>
      <t>學年度</t>
    </r>
  </si>
  <si>
    <r>
      <t>100</t>
    </r>
    <r>
      <rPr>
        <b/>
        <sz val="14"/>
        <rFont val="新細明體"/>
        <family val="1"/>
      </rPr>
      <t>學年度進修部畢業生人數統計表</t>
    </r>
  </si>
  <si>
    <t>農藝學系</t>
  </si>
  <si>
    <t>園藝學系</t>
  </si>
  <si>
    <t>森林暨自然資源學系</t>
  </si>
  <si>
    <t>林產科學暨家具工程學系</t>
  </si>
  <si>
    <t>動物科學系</t>
  </si>
  <si>
    <t>農藝學系碩士在職專班</t>
  </si>
  <si>
    <t>森林暨自然資源學系碩士在職專班</t>
  </si>
  <si>
    <t>生物機電工程學系</t>
  </si>
  <si>
    <t>土木與水資源工程學系</t>
  </si>
  <si>
    <t>土木與水資源工程學系碩士在職專班</t>
  </si>
  <si>
    <t>食品科學系</t>
  </si>
  <si>
    <t>生物資源學系</t>
  </si>
  <si>
    <t>食品科學系碩士在職專班</t>
  </si>
  <si>
    <t>輔導與諮商學系</t>
  </si>
  <si>
    <t>體育學系</t>
  </si>
  <si>
    <t>教育學系碩士在職專班</t>
  </si>
  <si>
    <t>幼兒教育學系碩士在職專班</t>
  </si>
  <si>
    <t>輔導與諮商學系碩士在職專班</t>
  </si>
  <si>
    <t>教育行政與政策發展研究所碩士在職專班</t>
  </si>
  <si>
    <t>中國文學系碩士在職專班</t>
  </si>
  <si>
    <t>史地學系碩士在職專班</t>
  </si>
  <si>
    <t>生物事業管理學系</t>
  </si>
  <si>
    <t>管理學院碩士在職專班</t>
  </si>
  <si>
    <t>美術學系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</si>
</sst>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2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shrinkToFi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 shrinkToFi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top" shrinkToFi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top" shrinkToFit="1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top" shrinkToFit="1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center"/>
    </xf>
    <xf numFmtId="0" fontId="3" fillId="2" borderId="5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selection activeCell="A1" sqref="A1:K1"/>
    </sheetView>
  </sheetViews>
  <sheetFormatPr defaultColWidth="9.00390625" defaultRowHeight="16.5"/>
  <cols>
    <col min="1" max="1" width="14.50390625" style="2" customWidth="1"/>
    <col min="2" max="2" width="22.125" style="11" customWidth="1"/>
    <col min="3" max="11" width="5.125" style="12" customWidth="1"/>
    <col min="12" max="16384" width="9.00390625" style="2" customWidth="1"/>
  </cols>
  <sheetData>
    <row r="1" spans="1:11" ht="42" customHeight="1" thickBot="1">
      <c r="A1" s="68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4.75" customHeight="1" thickBot="1" thickTop="1">
      <c r="A2" s="3" t="s">
        <v>88</v>
      </c>
      <c r="B2" s="4"/>
      <c r="C2" s="70" t="s">
        <v>52</v>
      </c>
      <c r="D2" s="70"/>
      <c r="E2" s="70"/>
      <c r="F2" s="70" t="s">
        <v>0</v>
      </c>
      <c r="G2" s="70"/>
      <c r="H2" s="70"/>
      <c r="I2" s="70" t="s">
        <v>1</v>
      </c>
      <c r="J2" s="70"/>
      <c r="K2" s="70"/>
    </row>
    <row r="3" spans="1:11" ht="24.75" customHeight="1" thickBot="1" thickTop="1">
      <c r="A3" s="3" t="s">
        <v>53</v>
      </c>
      <c r="B3" s="4" t="s">
        <v>71</v>
      </c>
      <c r="C3" s="5" t="s">
        <v>54</v>
      </c>
      <c r="D3" s="5" t="s">
        <v>3</v>
      </c>
      <c r="E3" s="5" t="s">
        <v>4</v>
      </c>
      <c r="F3" s="5" t="s">
        <v>2</v>
      </c>
      <c r="G3" s="5" t="s">
        <v>3</v>
      </c>
      <c r="H3" s="5" t="s">
        <v>4</v>
      </c>
      <c r="I3" s="5" t="s">
        <v>2</v>
      </c>
      <c r="J3" s="5" t="s">
        <v>3</v>
      </c>
      <c r="K3" s="5" t="s">
        <v>4</v>
      </c>
    </row>
    <row r="4" spans="1:11" ht="18" thickBot="1" thickTop="1">
      <c r="A4" s="3" t="s">
        <v>10</v>
      </c>
      <c r="B4" s="6" t="s">
        <v>40</v>
      </c>
      <c r="C4" s="5"/>
      <c r="D4" s="5"/>
      <c r="E4" s="5"/>
      <c r="F4" s="5"/>
      <c r="G4" s="5"/>
      <c r="H4" s="5"/>
      <c r="I4" s="5"/>
      <c r="J4" s="5"/>
      <c r="K4" s="5"/>
    </row>
    <row r="5" spans="1:11" ht="19.5" customHeight="1" thickBot="1" thickTop="1">
      <c r="A5" s="3"/>
      <c r="B5" s="6" t="s">
        <v>5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</row>
    <row r="6" spans="1:11" ht="18" thickBot="1" thickTop="1">
      <c r="A6" s="3"/>
      <c r="B6" s="8" t="s">
        <v>72</v>
      </c>
      <c r="C6" s="7"/>
      <c r="D6" s="7"/>
      <c r="E6" s="7"/>
      <c r="F6" s="7"/>
      <c r="G6" s="7"/>
      <c r="H6" s="7"/>
      <c r="I6" s="7"/>
      <c r="J6" s="7"/>
      <c r="K6" s="7"/>
    </row>
    <row r="7" spans="1:11" ht="19.5" customHeight="1" thickBot="1" thickTop="1">
      <c r="A7" s="3"/>
      <c r="B7" s="9" t="s">
        <v>69</v>
      </c>
      <c r="C7" s="7">
        <f aca="true" t="shared" si="0" ref="C7:E13">F7+I7</f>
        <v>42</v>
      </c>
      <c r="D7" s="7">
        <f t="shared" si="0"/>
        <v>23</v>
      </c>
      <c r="E7" s="7">
        <f t="shared" si="0"/>
        <v>19</v>
      </c>
      <c r="F7" s="7">
        <f aca="true" t="shared" si="1" ref="F7:F12">G7+H7</f>
        <v>15</v>
      </c>
      <c r="G7" s="7">
        <v>8</v>
      </c>
      <c r="H7" s="7">
        <v>7</v>
      </c>
      <c r="I7" s="7">
        <f aca="true" t="shared" si="2" ref="I7:I12">J7+K7</f>
        <v>27</v>
      </c>
      <c r="J7" s="7">
        <v>15</v>
      </c>
      <c r="K7" s="7">
        <v>12</v>
      </c>
    </row>
    <row r="8" spans="1:11" ht="18" thickBot="1" thickTop="1">
      <c r="A8" s="3"/>
      <c r="B8" s="9" t="s">
        <v>62</v>
      </c>
      <c r="C8" s="7">
        <f t="shared" si="0"/>
        <v>64</v>
      </c>
      <c r="D8" s="7">
        <f t="shared" si="0"/>
        <v>33</v>
      </c>
      <c r="E8" s="7">
        <f t="shared" si="0"/>
        <v>31</v>
      </c>
      <c r="F8" s="7">
        <f t="shared" si="1"/>
        <v>28</v>
      </c>
      <c r="G8" s="7">
        <v>16</v>
      </c>
      <c r="H8" s="7">
        <v>12</v>
      </c>
      <c r="I8" s="7">
        <f t="shared" si="2"/>
        <v>36</v>
      </c>
      <c r="J8" s="7">
        <v>17</v>
      </c>
      <c r="K8" s="7">
        <v>19</v>
      </c>
    </row>
    <row r="9" spans="1:11" ht="18" thickBot="1" thickTop="1">
      <c r="A9" s="3"/>
      <c r="B9" s="9" t="s">
        <v>61</v>
      </c>
      <c r="C9" s="7">
        <f t="shared" si="0"/>
        <v>78</v>
      </c>
      <c r="D9" s="7">
        <f t="shared" si="0"/>
        <v>42</v>
      </c>
      <c r="E9" s="7">
        <f t="shared" si="0"/>
        <v>36</v>
      </c>
      <c r="F9" s="7">
        <f t="shared" si="1"/>
        <v>41</v>
      </c>
      <c r="G9" s="7">
        <v>23</v>
      </c>
      <c r="H9" s="7">
        <v>18</v>
      </c>
      <c r="I9" s="7">
        <f t="shared" si="2"/>
        <v>37</v>
      </c>
      <c r="J9" s="7">
        <v>19</v>
      </c>
      <c r="K9" s="7">
        <v>18</v>
      </c>
    </row>
    <row r="10" spans="1:11" ht="18" thickBot="1" thickTop="1">
      <c r="A10" s="3"/>
      <c r="B10" s="9" t="s">
        <v>63</v>
      </c>
      <c r="C10" s="7">
        <f t="shared" si="0"/>
        <v>69</v>
      </c>
      <c r="D10" s="7">
        <f t="shared" si="0"/>
        <v>34</v>
      </c>
      <c r="E10" s="7">
        <f t="shared" si="0"/>
        <v>35</v>
      </c>
      <c r="F10" s="7">
        <f t="shared" si="1"/>
        <v>31</v>
      </c>
      <c r="G10" s="7">
        <v>13</v>
      </c>
      <c r="H10" s="7">
        <v>18</v>
      </c>
      <c r="I10" s="7">
        <f t="shared" si="2"/>
        <v>38</v>
      </c>
      <c r="J10" s="7">
        <v>21</v>
      </c>
      <c r="K10" s="7">
        <v>17</v>
      </c>
    </row>
    <row r="11" spans="1:11" ht="18" thickBot="1" thickTop="1">
      <c r="A11" s="3"/>
      <c r="B11" s="9" t="s">
        <v>60</v>
      </c>
      <c r="C11" s="7">
        <f t="shared" si="0"/>
        <v>40</v>
      </c>
      <c r="D11" s="7">
        <f t="shared" si="0"/>
        <v>23</v>
      </c>
      <c r="E11" s="7">
        <f t="shared" si="0"/>
        <v>17</v>
      </c>
      <c r="F11" s="7">
        <f t="shared" si="1"/>
        <v>20</v>
      </c>
      <c r="G11" s="7">
        <v>12</v>
      </c>
      <c r="H11" s="7">
        <v>8</v>
      </c>
      <c r="I11" s="7">
        <f t="shared" si="2"/>
        <v>20</v>
      </c>
      <c r="J11" s="7">
        <v>11</v>
      </c>
      <c r="K11" s="7">
        <v>9</v>
      </c>
    </row>
    <row r="12" spans="1:11" ht="18" thickBot="1" thickTop="1">
      <c r="A12" s="3"/>
      <c r="B12" s="9" t="s">
        <v>65</v>
      </c>
      <c r="C12" s="7">
        <f t="shared" si="0"/>
        <v>66</v>
      </c>
      <c r="D12" s="7">
        <f t="shared" si="0"/>
        <v>54</v>
      </c>
      <c r="E12" s="7">
        <f t="shared" si="0"/>
        <v>12</v>
      </c>
      <c r="F12" s="7">
        <f t="shared" si="1"/>
        <v>32</v>
      </c>
      <c r="G12" s="7">
        <v>28</v>
      </c>
      <c r="H12" s="7">
        <v>4</v>
      </c>
      <c r="I12" s="7">
        <f t="shared" si="2"/>
        <v>34</v>
      </c>
      <c r="J12" s="7">
        <v>26</v>
      </c>
      <c r="K12" s="7">
        <v>8</v>
      </c>
    </row>
    <row r="13" spans="1:11" ht="18" thickBot="1" thickTop="1">
      <c r="A13" s="3"/>
      <c r="B13" s="6" t="s">
        <v>5</v>
      </c>
      <c r="C13" s="7">
        <f t="shared" si="0"/>
        <v>359</v>
      </c>
      <c r="D13" s="7">
        <f t="shared" si="0"/>
        <v>209</v>
      </c>
      <c r="E13" s="7">
        <f t="shared" si="0"/>
        <v>150</v>
      </c>
      <c r="F13" s="7">
        <f aca="true" t="shared" si="3" ref="F13:K13">SUM(F7:F12)</f>
        <v>167</v>
      </c>
      <c r="G13" s="7">
        <f t="shared" si="3"/>
        <v>100</v>
      </c>
      <c r="H13" s="7">
        <f t="shared" si="3"/>
        <v>67</v>
      </c>
      <c r="I13" s="7">
        <f t="shared" si="3"/>
        <v>192</v>
      </c>
      <c r="J13" s="7">
        <f t="shared" si="3"/>
        <v>109</v>
      </c>
      <c r="K13" s="7">
        <f t="shared" si="3"/>
        <v>83</v>
      </c>
    </row>
    <row r="14" spans="1:11" ht="18" thickBot="1" thickTop="1">
      <c r="A14" s="3"/>
      <c r="B14" s="8" t="s">
        <v>73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ht="18" thickBot="1" thickTop="1">
      <c r="A15" s="3"/>
      <c r="B15" s="9" t="s">
        <v>66</v>
      </c>
      <c r="C15" s="7">
        <f aca="true" t="shared" si="4" ref="C15:E16">F15+I15</f>
        <v>1</v>
      </c>
      <c r="D15" s="7">
        <f t="shared" si="4"/>
        <v>0</v>
      </c>
      <c r="E15" s="7">
        <f t="shared" si="4"/>
        <v>1</v>
      </c>
      <c r="F15" s="7">
        <f>G15+H15</f>
        <v>1</v>
      </c>
      <c r="G15" s="7">
        <v>0</v>
      </c>
      <c r="H15" s="7">
        <v>1</v>
      </c>
      <c r="I15" s="7"/>
      <c r="J15" s="7"/>
      <c r="K15" s="7"/>
    </row>
    <row r="16" spans="1:11" ht="18" thickBot="1" thickTop="1">
      <c r="A16" s="3"/>
      <c r="B16" s="9" t="s">
        <v>67</v>
      </c>
      <c r="C16" s="7">
        <f t="shared" si="4"/>
        <v>1</v>
      </c>
      <c r="D16" s="7">
        <f t="shared" si="4"/>
        <v>0</v>
      </c>
      <c r="E16" s="7">
        <f t="shared" si="4"/>
        <v>1</v>
      </c>
      <c r="F16" s="7"/>
      <c r="G16" s="7"/>
      <c r="H16" s="7"/>
      <c r="I16" s="7">
        <f>J16+K16</f>
        <v>1</v>
      </c>
      <c r="J16" s="7">
        <v>0</v>
      </c>
      <c r="K16" s="7">
        <v>1</v>
      </c>
    </row>
    <row r="17" spans="1:11" ht="18" thickBot="1" thickTop="1">
      <c r="A17" s="3"/>
      <c r="B17" s="6" t="s">
        <v>5</v>
      </c>
      <c r="C17" s="7">
        <f aca="true" t="shared" si="5" ref="C17:K17">SUM(C15:C16)</f>
        <v>2</v>
      </c>
      <c r="D17" s="7">
        <f t="shared" si="5"/>
        <v>0</v>
      </c>
      <c r="E17" s="7">
        <f t="shared" si="5"/>
        <v>2</v>
      </c>
      <c r="F17" s="7">
        <f t="shared" si="5"/>
        <v>1</v>
      </c>
      <c r="G17" s="7">
        <f t="shared" si="5"/>
        <v>0</v>
      </c>
      <c r="H17" s="7">
        <f t="shared" si="5"/>
        <v>1</v>
      </c>
      <c r="I17" s="7">
        <f t="shared" si="5"/>
        <v>1</v>
      </c>
      <c r="J17" s="7">
        <f t="shared" si="5"/>
        <v>0</v>
      </c>
      <c r="K17" s="7">
        <f t="shared" si="5"/>
        <v>1</v>
      </c>
    </row>
    <row r="18" spans="1:11" ht="18" thickBot="1" thickTop="1">
      <c r="A18" s="3"/>
      <c r="B18" s="8" t="s">
        <v>74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18" thickBot="1" thickTop="1">
      <c r="A19" s="3"/>
      <c r="B19" s="9" t="s">
        <v>63</v>
      </c>
      <c r="C19" s="7">
        <f>F19+I19</f>
        <v>38</v>
      </c>
      <c r="D19" s="7">
        <f>G19+J19</f>
        <v>22</v>
      </c>
      <c r="E19" s="7">
        <f>H19+K19</f>
        <v>16</v>
      </c>
      <c r="F19" s="7">
        <f>G19+H19</f>
        <v>17</v>
      </c>
      <c r="G19" s="7">
        <v>8</v>
      </c>
      <c r="H19" s="7">
        <v>9</v>
      </c>
      <c r="I19" s="7">
        <f>J19+K19</f>
        <v>21</v>
      </c>
      <c r="J19" s="7">
        <v>14</v>
      </c>
      <c r="K19" s="7">
        <v>7</v>
      </c>
    </row>
    <row r="20" spans="1:11" ht="19.5" customHeight="1" thickBot="1" thickTop="1">
      <c r="A20" s="3"/>
      <c r="B20" s="6" t="s">
        <v>5</v>
      </c>
      <c r="C20" s="7">
        <f aca="true" t="shared" si="6" ref="C20:K20">SUM(C19)</f>
        <v>38</v>
      </c>
      <c r="D20" s="7">
        <f t="shared" si="6"/>
        <v>22</v>
      </c>
      <c r="E20" s="7">
        <f t="shared" si="6"/>
        <v>16</v>
      </c>
      <c r="F20" s="7">
        <f t="shared" si="6"/>
        <v>17</v>
      </c>
      <c r="G20" s="7">
        <f t="shared" si="6"/>
        <v>8</v>
      </c>
      <c r="H20" s="7">
        <f t="shared" si="6"/>
        <v>9</v>
      </c>
      <c r="I20" s="7">
        <f t="shared" si="6"/>
        <v>21</v>
      </c>
      <c r="J20" s="7">
        <f t="shared" si="6"/>
        <v>14</v>
      </c>
      <c r="K20" s="7">
        <f t="shared" si="6"/>
        <v>7</v>
      </c>
    </row>
    <row r="21" spans="1:11" ht="18" thickBot="1" thickTop="1">
      <c r="A21" s="3"/>
      <c r="B21" s="8" t="s">
        <v>37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 ht="18" thickBot="1" thickTop="1">
      <c r="A22" s="3"/>
      <c r="B22" s="9" t="s">
        <v>55</v>
      </c>
      <c r="C22" s="7">
        <f aca="true" t="shared" si="7" ref="C22:E24">F22+I22</f>
        <v>8</v>
      </c>
      <c r="D22" s="7">
        <f t="shared" si="7"/>
        <v>7</v>
      </c>
      <c r="E22" s="7">
        <f t="shared" si="7"/>
        <v>1</v>
      </c>
      <c r="F22" s="7">
        <f>G22+H22</f>
        <v>4</v>
      </c>
      <c r="G22" s="7">
        <v>4</v>
      </c>
      <c r="H22" s="7">
        <v>0</v>
      </c>
      <c r="I22" s="7">
        <f>J22+K22</f>
        <v>4</v>
      </c>
      <c r="J22" s="7">
        <v>3</v>
      </c>
      <c r="K22" s="7">
        <v>1</v>
      </c>
    </row>
    <row r="23" spans="1:11" ht="18" thickBot="1" thickTop="1">
      <c r="A23" s="3"/>
      <c r="B23" s="9" t="s">
        <v>38</v>
      </c>
      <c r="C23" s="7">
        <f t="shared" si="7"/>
        <v>3</v>
      </c>
      <c r="D23" s="7">
        <f t="shared" si="7"/>
        <v>2</v>
      </c>
      <c r="E23" s="7">
        <f t="shared" si="7"/>
        <v>1</v>
      </c>
      <c r="F23" s="7">
        <f>G23+H23</f>
        <v>0</v>
      </c>
      <c r="G23" s="7">
        <v>0</v>
      </c>
      <c r="H23" s="7">
        <v>0</v>
      </c>
      <c r="I23" s="7">
        <f>J23+K23</f>
        <v>3</v>
      </c>
      <c r="J23" s="7">
        <v>2</v>
      </c>
      <c r="K23" s="7">
        <v>1</v>
      </c>
    </row>
    <row r="24" spans="1:11" ht="18" thickBot="1" thickTop="1">
      <c r="A24" s="3"/>
      <c r="B24" s="9" t="s">
        <v>39</v>
      </c>
      <c r="C24" s="7">
        <f t="shared" si="7"/>
        <v>9</v>
      </c>
      <c r="D24" s="7">
        <f t="shared" si="7"/>
        <v>8</v>
      </c>
      <c r="E24" s="7">
        <f t="shared" si="7"/>
        <v>1</v>
      </c>
      <c r="F24" s="7">
        <f>G24+H24</f>
        <v>5</v>
      </c>
      <c r="G24" s="7">
        <v>4</v>
      </c>
      <c r="H24" s="7">
        <v>1</v>
      </c>
      <c r="I24" s="7">
        <f>J24+K24</f>
        <v>4</v>
      </c>
      <c r="J24" s="7">
        <v>4</v>
      </c>
      <c r="K24" s="7">
        <v>0</v>
      </c>
    </row>
    <row r="25" spans="1:11" ht="18" thickBot="1" thickTop="1">
      <c r="A25" s="3"/>
      <c r="B25" s="6" t="s">
        <v>5</v>
      </c>
      <c r="C25" s="7">
        <f aca="true" t="shared" si="8" ref="C25:K25">SUM(C22:C24)</f>
        <v>20</v>
      </c>
      <c r="D25" s="7">
        <f t="shared" si="8"/>
        <v>17</v>
      </c>
      <c r="E25" s="7">
        <f t="shared" si="8"/>
        <v>3</v>
      </c>
      <c r="F25" s="7">
        <f t="shared" si="8"/>
        <v>9</v>
      </c>
      <c r="G25" s="7">
        <f t="shared" si="8"/>
        <v>8</v>
      </c>
      <c r="H25" s="7">
        <f t="shared" si="8"/>
        <v>1</v>
      </c>
      <c r="I25" s="7">
        <f t="shared" si="8"/>
        <v>11</v>
      </c>
      <c r="J25" s="7">
        <f t="shared" si="8"/>
        <v>9</v>
      </c>
      <c r="K25" s="7">
        <f t="shared" si="8"/>
        <v>2</v>
      </c>
    </row>
    <row r="26" spans="1:11" ht="18" thickBot="1" thickTop="1">
      <c r="A26" s="3"/>
      <c r="B26" s="6" t="s">
        <v>80</v>
      </c>
      <c r="C26" s="7">
        <f aca="true" t="shared" si="9" ref="C26:K26">C5+C13+C17+C20+C25</f>
        <v>419</v>
      </c>
      <c r="D26" s="7">
        <f t="shared" si="9"/>
        <v>248</v>
      </c>
      <c r="E26" s="7">
        <f t="shared" si="9"/>
        <v>171</v>
      </c>
      <c r="F26" s="7">
        <f t="shared" si="9"/>
        <v>194</v>
      </c>
      <c r="G26" s="7">
        <f t="shared" si="9"/>
        <v>116</v>
      </c>
      <c r="H26" s="7">
        <f t="shared" si="9"/>
        <v>78</v>
      </c>
      <c r="I26" s="7">
        <f t="shared" si="9"/>
        <v>225</v>
      </c>
      <c r="J26" s="7">
        <f t="shared" si="9"/>
        <v>132</v>
      </c>
      <c r="K26" s="7">
        <f t="shared" si="9"/>
        <v>93</v>
      </c>
    </row>
    <row r="27" spans="1:11" ht="18" thickBot="1" thickTop="1">
      <c r="A27" s="3" t="s">
        <v>12</v>
      </c>
      <c r="B27" s="6" t="s">
        <v>40</v>
      </c>
      <c r="C27" s="7"/>
      <c r="D27" s="7"/>
      <c r="E27" s="7"/>
      <c r="F27" s="7"/>
      <c r="G27" s="7"/>
      <c r="H27" s="7"/>
      <c r="I27" s="7"/>
      <c r="J27" s="7"/>
      <c r="K27" s="7"/>
    </row>
    <row r="28" spans="1:11" ht="18" thickBot="1" thickTop="1">
      <c r="A28" s="3"/>
      <c r="B28" s="6" t="s">
        <v>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18" thickBot="1" thickTop="1">
      <c r="A29" s="3"/>
      <c r="B29" s="8" t="s">
        <v>72</v>
      </c>
      <c r="C29" s="7"/>
      <c r="D29" s="7"/>
      <c r="E29" s="7"/>
      <c r="F29" s="7"/>
      <c r="G29" s="7"/>
      <c r="H29" s="7"/>
      <c r="I29" s="7"/>
      <c r="J29" s="7"/>
      <c r="K29" s="7"/>
    </row>
    <row r="30" spans="1:11" ht="18" thickBot="1" thickTop="1">
      <c r="A30" s="3"/>
      <c r="B30" s="9" t="s">
        <v>21</v>
      </c>
      <c r="C30" s="7">
        <f aca="true" t="shared" si="10" ref="C30:E32">F30+I30</f>
        <v>71</v>
      </c>
      <c r="D30" s="7">
        <f t="shared" si="10"/>
        <v>69</v>
      </c>
      <c r="E30" s="7">
        <f t="shared" si="10"/>
        <v>2</v>
      </c>
      <c r="F30" s="7">
        <f>G30+H30</f>
        <v>32</v>
      </c>
      <c r="G30" s="7">
        <v>32</v>
      </c>
      <c r="H30" s="7">
        <v>0</v>
      </c>
      <c r="I30" s="7">
        <f>J30+K30</f>
        <v>39</v>
      </c>
      <c r="J30" s="7">
        <v>37</v>
      </c>
      <c r="K30" s="7">
        <v>2</v>
      </c>
    </row>
    <row r="31" spans="1:11" ht="18" thickBot="1" thickTop="1">
      <c r="A31" s="3"/>
      <c r="B31" s="9" t="s">
        <v>22</v>
      </c>
      <c r="C31" s="7">
        <f t="shared" si="10"/>
        <v>75</v>
      </c>
      <c r="D31" s="7">
        <f t="shared" si="10"/>
        <v>64</v>
      </c>
      <c r="E31" s="7">
        <f t="shared" si="10"/>
        <v>11</v>
      </c>
      <c r="F31" s="7">
        <f>G31+H31</f>
        <v>40</v>
      </c>
      <c r="G31" s="7">
        <v>37</v>
      </c>
      <c r="H31" s="7">
        <v>3</v>
      </c>
      <c r="I31" s="7">
        <f>J31+K31</f>
        <v>35</v>
      </c>
      <c r="J31" s="7">
        <v>27</v>
      </c>
      <c r="K31" s="7">
        <v>8</v>
      </c>
    </row>
    <row r="32" spans="1:11" ht="18" thickBot="1" thickTop="1">
      <c r="A32" s="3"/>
      <c r="B32" s="6" t="s">
        <v>5</v>
      </c>
      <c r="C32" s="7">
        <f t="shared" si="10"/>
        <v>146</v>
      </c>
      <c r="D32" s="7">
        <f t="shared" si="10"/>
        <v>133</v>
      </c>
      <c r="E32" s="7">
        <f t="shared" si="10"/>
        <v>13</v>
      </c>
      <c r="F32" s="7">
        <f aca="true" t="shared" si="11" ref="F32:K32">SUM(F30:F31)</f>
        <v>72</v>
      </c>
      <c r="G32" s="7">
        <f t="shared" si="11"/>
        <v>69</v>
      </c>
      <c r="H32" s="7">
        <f t="shared" si="11"/>
        <v>3</v>
      </c>
      <c r="I32" s="7">
        <f t="shared" si="11"/>
        <v>74</v>
      </c>
      <c r="J32" s="7">
        <f t="shared" si="11"/>
        <v>64</v>
      </c>
      <c r="K32" s="7">
        <f t="shared" si="11"/>
        <v>10</v>
      </c>
    </row>
    <row r="33" spans="1:11" ht="18" thickBot="1" thickTop="1">
      <c r="A33" s="3"/>
      <c r="B33" s="8" t="s">
        <v>73</v>
      </c>
      <c r="C33" s="7"/>
      <c r="D33" s="7"/>
      <c r="E33" s="7"/>
      <c r="F33" s="7"/>
      <c r="G33" s="7"/>
      <c r="H33" s="7"/>
      <c r="I33" s="7"/>
      <c r="J33" s="7"/>
      <c r="K33" s="7"/>
    </row>
    <row r="34" spans="1:11" ht="18" thickBot="1" thickTop="1">
      <c r="A34" s="3"/>
      <c r="B34" s="9" t="s">
        <v>68</v>
      </c>
      <c r="C34" s="7">
        <f>F34+I34</f>
        <v>1</v>
      </c>
      <c r="D34" s="7">
        <f>G34+J34</f>
        <v>1</v>
      </c>
      <c r="E34" s="7">
        <f>H34+K34</f>
        <v>0</v>
      </c>
      <c r="F34" s="7">
        <f>G34+H34</f>
        <v>1</v>
      </c>
      <c r="G34" s="7">
        <v>1</v>
      </c>
      <c r="H34" s="7">
        <v>0</v>
      </c>
      <c r="I34" s="7"/>
      <c r="J34" s="7"/>
      <c r="K34" s="7"/>
    </row>
    <row r="35" spans="1:11" ht="19.5" customHeight="1" thickBot="1" thickTop="1">
      <c r="A35" s="3"/>
      <c r="B35" s="6" t="s">
        <v>5</v>
      </c>
      <c r="C35" s="7">
        <f aca="true" t="shared" si="12" ref="C35:H35">SUM(C34)</f>
        <v>1</v>
      </c>
      <c r="D35" s="7">
        <f t="shared" si="12"/>
        <v>1</v>
      </c>
      <c r="E35" s="7">
        <f t="shared" si="12"/>
        <v>0</v>
      </c>
      <c r="F35" s="7">
        <f t="shared" si="12"/>
        <v>1</v>
      </c>
      <c r="G35" s="7">
        <f t="shared" si="12"/>
        <v>1</v>
      </c>
      <c r="H35" s="7">
        <f t="shared" si="12"/>
        <v>0</v>
      </c>
      <c r="I35" s="7"/>
      <c r="J35" s="7"/>
      <c r="K35" s="7"/>
    </row>
    <row r="36" spans="1:11" ht="19.5" customHeight="1" thickBot="1" thickTop="1">
      <c r="A36" s="3"/>
      <c r="B36" s="8" t="s">
        <v>37</v>
      </c>
      <c r="C36" s="7"/>
      <c r="D36" s="7"/>
      <c r="E36" s="7"/>
      <c r="F36" s="7"/>
      <c r="G36" s="7"/>
      <c r="H36" s="7"/>
      <c r="I36" s="7"/>
      <c r="J36" s="7"/>
      <c r="K36" s="7"/>
    </row>
    <row r="37" spans="1:11" ht="19.5" customHeight="1" thickBot="1" thickTop="1">
      <c r="A37" s="3"/>
      <c r="B37" s="9" t="s">
        <v>41</v>
      </c>
      <c r="C37" s="7">
        <f>F37+I37</f>
        <v>0</v>
      </c>
      <c r="D37" s="7">
        <f>G37+J37</f>
        <v>0</v>
      </c>
      <c r="E37" s="7">
        <f>H37+K37</f>
        <v>0</v>
      </c>
      <c r="F37" s="7">
        <f>G37+H37</f>
        <v>0</v>
      </c>
      <c r="G37" s="7">
        <v>0</v>
      </c>
      <c r="H37" s="7">
        <v>0</v>
      </c>
      <c r="I37" s="7">
        <f>J37+K37</f>
        <v>0</v>
      </c>
      <c r="J37" s="7">
        <v>0</v>
      </c>
      <c r="K37" s="7">
        <v>0</v>
      </c>
    </row>
    <row r="38" spans="1:11" ht="18" thickBot="1" thickTop="1">
      <c r="A38" s="3"/>
      <c r="B38" s="6" t="s">
        <v>5</v>
      </c>
      <c r="C38" s="7">
        <f aca="true" t="shared" si="13" ref="C38:K38">SUM(C37:C37)</f>
        <v>0</v>
      </c>
      <c r="D38" s="7">
        <f t="shared" si="13"/>
        <v>0</v>
      </c>
      <c r="E38" s="7">
        <f t="shared" si="13"/>
        <v>0</v>
      </c>
      <c r="F38" s="7">
        <f t="shared" si="13"/>
        <v>0</v>
      </c>
      <c r="G38" s="7">
        <f t="shared" si="13"/>
        <v>0</v>
      </c>
      <c r="H38" s="7">
        <f t="shared" si="13"/>
        <v>0</v>
      </c>
      <c r="I38" s="7">
        <f t="shared" si="13"/>
        <v>0</v>
      </c>
      <c r="J38" s="7">
        <f t="shared" si="13"/>
        <v>0</v>
      </c>
      <c r="K38" s="7">
        <f t="shared" si="13"/>
        <v>0</v>
      </c>
    </row>
    <row r="39" spans="1:11" ht="18" thickBot="1" thickTop="1">
      <c r="A39" s="3"/>
      <c r="B39" s="6" t="s">
        <v>80</v>
      </c>
      <c r="C39" s="7">
        <f aca="true" t="shared" si="14" ref="C39:K39">C28+C32+C35+C38</f>
        <v>147</v>
      </c>
      <c r="D39" s="7">
        <f t="shared" si="14"/>
        <v>134</v>
      </c>
      <c r="E39" s="7">
        <f t="shared" si="14"/>
        <v>13</v>
      </c>
      <c r="F39" s="7">
        <f t="shared" si="14"/>
        <v>73</v>
      </c>
      <c r="G39" s="7">
        <f t="shared" si="14"/>
        <v>70</v>
      </c>
      <c r="H39" s="7">
        <f t="shared" si="14"/>
        <v>3</v>
      </c>
      <c r="I39" s="7">
        <f t="shared" si="14"/>
        <v>74</v>
      </c>
      <c r="J39" s="7">
        <f t="shared" si="14"/>
        <v>64</v>
      </c>
      <c r="K39" s="7">
        <f t="shared" si="14"/>
        <v>10</v>
      </c>
    </row>
    <row r="40" spans="1:11" ht="18" thickBot="1" thickTop="1">
      <c r="A40" s="3" t="s">
        <v>11</v>
      </c>
      <c r="B40" s="6" t="s">
        <v>40</v>
      </c>
      <c r="C40" s="7"/>
      <c r="D40" s="7"/>
      <c r="E40" s="7"/>
      <c r="F40" s="7"/>
      <c r="G40" s="7"/>
      <c r="H40" s="7"/>
      <c r="I40" s="7"/>
      <c r="J40" s="7"/>
      <c r="K40" s="7"/>
    </row>
    <row r="41" spans="1:11" ht="18" thickBot="1" thickTop="1">
      <c r="A41" s="3"/>
      <c r="B41" s="6" t="s">
        <v>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1:11" ht="18" thickBot="1" thickTop="1">
      <c r="A42" s="3"/>
      <c r="B42" s="8" t="s">
        <v>72</v>
      </c>
      <c r="C42" s="7"/>
      <c r="D42" s="7"/>
      <c r="E42" s="7"/>
      <c r="F42" s="7"/>
      <c r="G42" s="7"/>
      <c r="H42" s="7"/>
      <c r="I42" s="7"/>
      <c r="J42" s="7"/>
      <c r="K42" s="7"/>
    </row>
    <row r="43" spans="1:11" ht="18" thickBot="1" thickTop="1">
      <c r="A43" s="3"/>
      <c r="B43" s="9" t="s">
        <v>23</v>
      </c>
      <c r="C43" s="7">
        <f aca="true" t="shared" si="15" ref="C43:E44">F43+I43</f>
        <v>86</v>
      </c>
      <c r="D43" s="7">
        <f t="shared" si="15"/>
        <v>33</v>
      </c>
      <c r="E43" s="7">
        <f t="shared" si="15"/>
        <v>53</v>
      </c>
      <c r="F43" s="7">
        <f>G43+H43</f>
        <v>47</v>
      </c>
      <c r="G43" s="7">
        <v>19</v>
      </c>
      <c r="H43" s="7">
        <v>28</v>
      </c>
      <c r="I43" s="7">
        <f>J43+K43</f>
        <v>39</v>
      </c>
      <c r="J43" s="7">
        <v>14</v>
      </c>
      <c r="K43" s="7">
        <v>25</v>
      </c>
    </row>
    <row r="44" spans="1:11" ht="18" thickBot="1" thickTop="1">
      <c r="A44" s="3"/>
      <c r="B44" s="9" t="s">
        <v>64</v>
      </c>
      <c r="C44" s="7">
        <f t="shared" si="15"/>
        <v>65</v>
      </c>
      <c r="D44" s="7">
        <f t="shared" si="15"/>
        <v>36</v>
      </c>
      <c r="E44" s="7">
        <f t="shared" si="15"/>
        <v>29</v>
      </c>
      <c r="F44" s="7">
        <f>G44+H44</f>
        <v>34</v>
      </c>
      <c r="G44" s="7">
        <v>24</v>
      </c>
      <c r="H44" s="7">
        <v>10</v>
      </c>
      <c r="I44" s="7">
        <f>J44+K44</f>
        <v>31</v>
      </c>
      <c r="J44" s="7">
        <v>12</v>
      </c>
      <c r="K44" s="7">
        <v>19</v>
      </c>
    </row>
    <row r="45" spans="1:11" ht="18" thickBot="1" thickTop="1">
      <c r="A45" s="3"/>
      <c r="B45" s="6" t="s">
        <v>5</v>
      </c>
      <c r="C45" s="7">
        <f aca="true" t="shared" si="16" ref="C45:K45">SUM(C43:C44)</f>
        <v>151</v>
      </c>
      <c r="D45" s="7">
        <f t="shared" si="16"/>
        <v>69</v>
      </c>
      <c r="E45" s="7">
        <f t="shared" si="16"/>
        <v>82</v>
      </c>
      <c r="F45" s="7">
        <f t="shared" si="16"/>
        <v>81</v>
      </c>
      <c r="G45" s="7">
        <f t="shared" si="16"/>
        <v>43</v>
      </c>
      <c r="H45" s="7">
        <f t="shared" si="16"/>
        <v>38</v>
      </c>
      <c r="I45" s="7">
        <f t="shared" si="16"/>
        <v>70</v>
      </c>
      <c r="J45" s="7">
        <f t="shared" si="16"/>
        <v>26</v>
      </c>
      <c r="K45" s="7">
        <f t="shared" si="16"/>
        <v>44</v>
      </c>
    </row>
    <row r="46" spans="1:11" ht="18" thickBot="1" thickTop="1">
      <c r="A46" s="3"/>
      <c r="B46" s="8" t="s">
        <v>37</v>
      </c>
      <c r="C46" s="7"/>
      <c r="D46" s="7"/>
      <c r="E46" s="7"/>
      <c r="F46" s="7"/>
      <c r="G46" s="7"/>
      <c r="H46" s="7"/>
      <c r="I46" s="7"/>
      <c r="J46" s="7"/>
      <c r="K46" s="7"/>
    </row>
    <row r="47" spans="1:11" ht="18" thickBot="1" thickTop="1">
      <c r="A47" s="3"/>
      <c r="B47" s="6" t="s">
        <v>5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18" thickBot="1" thickTop="1">
      <c r="A48" s="3"/>
      <c r="B48" s="6" t="s">
        <v>80</v>
      </c>
      <c r="C48" s="10">
        <f aca="true" t="shared" si="17" ref="C48:K48">C41+C45+C47</f>
        <v>151</v>
      </c>
      <c r="D48" s="10">
        <f t="shared" si="17"/>
        <v>69</v>
      </c>
      <c r="E48" s="10">
        <f t="shared" si="17"/>
        <v>82</v>
      </c>
      <c r="F48" s="10">
        <f t="shared" si="17"/>
        <v>81</v>
      </c>
      <c r="G48" s="10">
        <f t="shared" si="17"/>
        <v>43</v>
      </c>
      <c r="H48" s="10">
        <f t="shared" si="17"/>
        <v>38</v>
      </c>
      <c r="I48" s="10">
        <f t="shared" si="17"/>
        <v>70</v>
      </c>
      <c r="J48" s="10">
        <f t="shared" si="17"/>
        <v>26</v>
      </c>
      <c r="K48" s="10">
        <f t="shared" si="17"/>
        <v>44</v>
      </c>
    </row>
    <row r="49" spans="1:11" ht="18" thickBot="1" thickTop="1">
      <c r="A49" s="3" t="s">
        <v>8</v>
      </c>
      <c r="B49" s="6" t="s">
        <v>40</v>
      </c>
      <c r="C49" s="7"/>
      <c r="D49" s="7"/>
      <c r="E49" s="7"/>
      <c r="F49" s="7"/>
      <c r="G49" s="7"/>
      <c r="H49" s="7"/>
      <c r="I49" s="7"/>
      <c r="J49" s="7"/>
      <c r="K49" s="7"/>
    </row>
    <row r="50" spans="1:11" ht="18" thickBot="1" thickTop="1">
      <c r="A50" s="3"/>
      <c r="B50" s="6" t="s">
        <v>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18" thickBot="1" thickTop="1">
      <c r="A51" s="3"/>
      <c r="B51" s="8" t="s">
        <v>72</v>
      </c>
      <c r="C51" s="7"/>
      <c r="D51" s="7"/>
      <c r="E51" s="7"/>
      <c r="F51" s="7"/>
      <c r="G51" s="7"/>
      <c r="H51" s="7"/>
      <c r="I51" s="7"/>
      <c r="J51" s="7"/>
      <c r="K51" s="7"/>
    </row>
    <row r="52" spans="1:11" ht="18" thickBot="1" thickTop="1">
      <c r="A52" s="3"/>
      <c r="B52" s="9" t="s">
        <v>25</v>
      </c>
      <c r="C52" s="7">
        <f aca="true" t="shared" si="18" ref="C52:E53">F52+I52</f>
        <v>45</v>
      </c>
      <c r="D52" s="7">
        <f t="shared" si="18"/>
        <v>4</v>
      </c>
      <c r="E52" s="7">
        <f t="shared" si="18"/>
        <v>41</v>
      </c>
      <c r="F52" s="7">
        <f>G52+H52</f>
        <v>0</v>
      </c>
      <c r="G52" s="7">
        <v>0</v>
      </c>
      <c r="H52" s="7">
        <v>0</v>
      </c>
      <c r="I52" s="7">
        <f>J52+K52</f>
        <v>45</v>
      </c>
      <c r="J52" s="7">
        <v>4</v>
      </c>
      <c r="K52" s="7">
        <v>41</v>
      </c>
    </row>
    <row r="53" spans="1:11" ht="18" thickBot="1" thickTop="1">
      <c r="A53" s="3"/>
      <c r="B53" s="6" t="s">
        <v>5</v>
      </c>
      <c r="C53" s="7">
        <f t="shared" si="18"/>
        <v>45</v>
      </c>
      <c r="D53" s="7">
        <f t="shared" si="18"/>
        <v>4</v>
      </c>
      <c r="E53" s="7">
        <f t="shared" si="18"/>
        <v>41</v>
      </c>
      <c r="F53" s="7">
        <f aca="true" t="shared" si="19" ref="F53:K53">SUM(F52)</f>
        <v>0</v>
      </c>
      <c r="G53" s="7">
        <f t="shared" si="19"/>
        <v>0</v>
      </c>
      <c r="H53" s="7">
        <f t="shared" si="19"/>
        <v>0</v>
      </c>
      <c r="I53" s="7">
        <f t="shared" si="19"/>
        <v>45</v>
      </c>
      <c r="J53" s="7">
        <f t="shared" si="19"/>
        <v>4</v>
      </c>
      <c r="K53" s="7">
        <f t="shared" si="19"/>
        <v>41</v>
      </c>
    </row>
    <row r="54" spans="1:11" ht="18" thickBot="1" thickTop="1">
      <c r="A54" s="3"/>
      <c r="B54" s="8" t="s">
        <v>37</v>
      </c>
      <c r="C54" s="7"/>
      <c r="D54" s="7"/>
      <c r="E54" s="7"/>
      <c r="F54" s="7"/>
      <c r="G54" s="7"/>
      <c r="H54" s="7"/>
      <c r="I54" s="7"/>
      <c r="J54" s="7"/>
      <c r="K54" s="7"/>
    </row>
    <row r="55" spans="1:11" ht="18" thickBot="1" thickTop="1">
      <c r="A55" s="3"/>
      <c r="B55" s="9" t="s">
        <v>75</v>
      </c>
      <c r="C55" s="7">
        <f aca="true" t="shared" si="20" ref="C55:E57">F55+I55</f>
        <v>7</v>
      </c>
      <c r="D55" s="7">
        <f t="shared" si="20"/>
        <v>0</v>
      </c>
      <c r="E55" s="7">
        <f t="shared" si="20"/>
        <v>7</v>
      </c>
      <c r="F55" s="7">
        <f>G55+H55</f>
        <v>1</v>
      </c>
      <c r="G55" s="7">
        <v>0</v>
      </c>
      <c r="H55" s="7">
        <v>1</v>
      </c>
      <c r="I55" s="7">
        <f>J55+K55</f>
        <v>6</v>
      </c>
      <c r="J55" s="7">
        <v>0</v>
      </c>
      <c r="K55" s="7">
        <v>6</v>
      </c>
    </row>
    <row r="56" spans="1:11" ht="18" thickBot="1" thickTop="1">
      <c r="A56" s="3"/>
      <c r="B56" s="9" t="s">
        <v>58</v>
      </c>
      <c r="C56" s="7">
        <f t="shared" si="20"/>
        <v>27</v>
      </c>
      <c r="D56" s="7">
        <f t="shared" si="20"/>
        <v>13</v>
      </c>
      <c r="E56" s="7">
        <f t="shared" si="20"/>
        <v>14</v>
      </c>
      <c r="F56" s="7">
        <f>G56+H56</f>
        <v>2</v>
      </c>
      <c r="G56" s="7">
        <v>1</v>
      </c>
      <c r="H56" s="7">
        <v>1</v>
      </c>
      <c r="I56" s="7">
        <f>J56+K56</f>
        <v>25</v>
      </c>
      <c r="J56" s="7">
        <v>12</v>
      </c>
      <c r="K56" s="7">
        <v>13</v>
      </c>
    </row>
    <row r="57" spans="1:11" ht="18" thickBot="1" thickTop="1">
      <c r="A57" s="3"/>
      <c r="B57" s="9" t="s">
        <v>45</v>
      </c>
      <c r="C57" s="7">
        <f t="shared" si="20"/>
        <v>15</v>
      </c>
      <c r="D57" s="7">
        <f t="shared" si="20"/>
        <v>9</v>
      </c>
      <c r="E57" s="7">
        <f t="shared" si="20"/>
        <v>6</v>
      </c>
      <c r="F57" s="7">
        <f>G57+H57</f>
        <v>0</v>
      </c>
      <c r="G57" s="7">
        <v>0</v>
      </c>
      <c r="H57" s="7">
        <v>0</v>
      </c>
      <c r="I57" s="7">
        <f>J57+K57</f>
        <v>15</v>
      </c>
      <c r="J57" s="7">
        <v>9</v>
      </c>
      <c r="K57" s="7">
        <v>6</v>
      </c>
    </row>
    <row r="58" spans="1:11" ht="18" thickBot="1" thickTop="1">
      <c r="A58" s="3"/>
      <c r="B58" s="6" t="s">
        <v>5</v>
      </c>
      <c r="C58" s="7">
        <f aca="true" t="shared" si="21" ref="C58:K58">SUM(C55:C57)</f>
        <v>49</v>
      </c>
      <c r="D58" s="7">
        <f t="shared" si="21"/>
        <v>22</v>
      </c>
      <c r="E58" s="7">
        <f t="shared" si="21"/>
        <v>27</v>
      </c>
      <c r="F58" s="7">
        <f t="shared" si="21"/>
        <v>3</v>
      </c>
      <c r="G58" s="7">
        <f t="shared" si="21"/>
        <v>1</v>
      </c>
      <c r="H58" s="7">
        <f t="shared" si="21"/>
        <v>2</v>
      </c>
      <c r="I58" s="7">
        <f t="shared" si="21"/>
        <v>46</v>
      </c>
      <c r="J58" s="7">
        <f t="shared" si="21"/>
        <v>21</v>
      </c>
      <c r="K58" s="7">
        <f t="shared" si="21"/>
        <v>25</v>
      </c>
    </row>
    <row r="59" spans="1:11" ht="18" thickBot="1" thickTop="1">
      <c r="A59" s="3"/>
      <c r="B59" s="6" t="s">
        <v>80</v>
      </c>
      <c r="C59" s="7">
        <f aca="true" t="shared" si="22" ref="C59:K59">C50+C53+C58</f>
        <v>94</v>
      </c>
      <c r="D59" s="7">
        <f t="shared" si="22"/>
        <v>26</v>
      </c>
      <c r="E59" s="7">
        <f t="shared" si="22"/>
        <v>68</v>
      </c>
      <c r="F59" s="7">
        <f t="shared" si="22"/>
        <v>3</v>
      </c>
      <c r="G59" s="7">
        <f t="shared" si="22"/>
        <v>1</v>
      </c>
      <c r="H59" s="7">
        <f t="shared" si="22"/>
        <v>2</v>
      </c>
      <c r="I59" s="7">
        <f t="shared" si="22"/>
        <v>91</v>
      </c>
      <c r="J59" s="7">
        <f t="shared" si="22"/>
        <v>25</v>
      </c>
      <c r="K59" s="7">
        <f t="shared" si="22"/>
        <v>66</v>
      </c>
    </row>
    <row r="60" spans="1:11" ht="18" thickBot="1" thickTop="1">
      <c r="A60" s="3" t="s">
        <v>9</v>
      </c>
      <c r="B60" s="6" t="s">
        <v>40</v>
      </c>
      <c r="C60" s="7"/>
      <c r="D60" s="7"/>
      <c r="E60" s="7"/>
      <c r="F60" s="7"/>
      <c r="G60" s="7"/>
      <c r="H60" s="7"/>
      <c r="I60" s="7"/>
      <c r="J60" s="7"/>
      <c r="K60" s="7"/>
    </row>
    <row r="61" spans="1:11" ht="18" thickBot="1" thickTop="1">
      <c r="A61" s="3"/>
      <c r="B61" s="6" t="s">
        <v>5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</row>
    <row r="62" spans="1:11" ht="18" thickBot="1" thickTop="1">
      <c r="A62" s="3"/>
      <c r="B62" s="8" t="s">
        <v>37</v>
      </c>
      <c r="C62" s="7"/>
      <c r="D62" s="7"/>
      <c r="E62" s="7"/>
      <c r="F62" s="7"/>
      <c r="G62" s="7"/>
      <c r="H62" s="7"/>
      <c r="I62" s="7"/>
      <c r="J62" s="7"/>
      <c r="K62" s="7"/>
    </row>
    <row r="63" spans="1:11" ht="18" thickBot="1" thickTop="1">
      <c r="A63" s="3"/>
      <c r="B63" s="9" t="s">
        <v>49</v>
      </c>
      <c r="C63" s="7">
        <f aca="true" t="shared" si="23" ref="C63:E64">F63+I63</f>
        <v>7</v>
      </c>
      <c r="D63" s="7">
        <f t="shared" si="23"/>
        <v>1</v>
      </c>
      <c r="E63" s="7">
        <f t="shared" si="23"/>
        <v>6</v>
      </c>
      <c r="F63" s="7">
        <f>G63+H63</f>
        <v>0</v>
      </c>
      <c r="G63" s="7">
        <v>0</v>
      </c>
      <c r="H63" s="7">
        <v>0</v>
      </c>
      <c r="I63" s="7">
        <f>J63+K63</f>
        <v>7</v>
      </c>
      <c r="J63" s="7">
        <v>1</v>
      </c>
      <c r="K63" s="7">
        <v>6</v>
      </c>
    </row>
    <row r="64" spans="1:11" ht="18" thickBot="1" thickTop="1">
      <c r="A64" s="3"/>
      <c r="B64" s="9" t="s">
        <v>50</v>
      </c>
      <c r="C64" s="7">
        <f t="shared" si="23"/>
        <v>2</v>
      </c>
      <c r="D64" s="7">
        <f t="shared" si="23"/>
        <v>2</v>
      </c>
      <c r="E64" s="7">
        <f t="shared" si="23"/>
        <v>0</v>
      </c>
      <c r="F64" s="7">
        <f>G64+H64</f>
        <v>0</v>
      </c>
      <c r="G64" s="7">
        <v>0</v>
      </c>
      <c r="H64" s="7">
        <v>0</v>
      </c>
      <c r="I64" s="7">
        <f>J64+K64</f>
        <v>2</v>
      </c>
      <c r="J64" s="7">
        <v>2</v>
      </c>
      <c r="K64" s="7">
        <v>0</v>
      </c>
    </row>
    <row r="65" spans="1:11" ht="18" thickBot="1" thickTop="1">
      <c r="A65" s="3"/>
      <c r="B65" s="6" t="s">
        <v>5</v>
      </c>
      <c r="C65" s="7">
        <f aca="true" t="shared" si="24" ref="C65:K65">SUM(C63:C64)</f>
        <v>9</v>
      </c>
      <c r="D65" s="7">
        <f t="shared" si="24"/>
        <v>3</v>
      </c>
      <c r="E65" s="7">
        <f t="shared" si="24"/>
        <v>6</v>
      </c>
      <c r="F65" s="7">
        <f t="shared" si="24"/>
        <v>0</v>
      </c>
      <c r="G65" s="7">
        <f t="shared" si="24"/>
        <v>0</v>
      </c>
      <c r="H65" s="7">
        <f t="shared" si="24"/>
        <v>0</v>
      </c>
      <c r="I65" s="7">
        <f t="shared" si="24"/>
        <v>9</v>
      </c>
      <c r="J65" s="7">
        <f t="shared" si="24"/>
        <v>3</v>
      </c>
      <c r="K65" s="7">
        <f t="shared" si="24"/>
        <v>6</v>
      </c>
    </row>
    <row r="66" spans="1:11" ht="18" thickBot="1" thickTop="1">
      <c r="A66" s="3"/>
      <c r="B66" s="6" t="s">
        <v>80</v>
      </c>
      <c r="C66" s="7">
        <f aca="true" t="shared" si="25" ref="C66:K66">C61+C65</f>
        <v>9</v>
      </c>
      <c r="D66" s="7">
        <f t="shared" si="25"/>
        <v>3</v>
      </c>
      <c r="E66" s="7">
        <f t="shared" si="25"/>
        <v>6</v>
      </c>
      <c r="F66" s="7">
        <f t="shared" si="25"/>
        <v>0</v>
      </c>
      <c r="G66" s="7">
        <f t="shared" si="25"/>
        <v>0</v>
      </c>
      <c r="H66" s="7">
        <f t="shared" si="25"/>
        <v>0</v>
      </c>
      <c r="I66" s="7">
        <f t="shared" si="25"/>
        <v>9</v>
      </c>
      <c r="J66" s="7">
        <f t="shared" si="25"/>
        <v>3</v>
      </c>
      <c r="K66" s="7">
        <f t="shared" si="25"/>
        <v>6</v>
      </c>
    </row>
    <row r="67" spans="1:11" ht="18" thickBot="1" thickTop="1">
      <c r="A67" s="3" t="s">
        <v>13</v>
      </c>
      <c r="B67" s="6" t="s">
        <v>40</v>
      </c>
      <c r="C67" s="7"/>
      <c r="D67" s="7"/>
      <c r="E67" s="7"/>
      <c r="F67" s="7"/>
      <c r="G67" s="7"/>
      <c r="H67" s="7"/>
      <c r="I67" s="7"/>
      <c r="J67" s="7"/>
      <c r="K67" s="7"/>
    </row>
    <row r="68" spans="1:11" ht="18" thickBot="1" thickTop="1">
      <c r="A68" s="3"/>
      <c r="B68" s="6" t="s">
        <v>5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ht="18" thickBot="1" thickTop="1">
      <c r="A69" s="3"/>
      <c r="B69" s="8" t="s">
        <v>72</v>
      </c>
      <c r="C69" s="7"/>
      <c r="D69" s="7"/>
      <c r="E69" s="7"/>
      <c r="F69" s="7"/>
      <c r="G69" s="7"/>
      <c r="H69" s="7"/>
      <c r="I69" s="7"/>
      <c r="J69" s="7"/>
      <c r="K69" s="7"/>
    </row>
    <row r="70" spans="1:11" ht="18" thickBot="1" thickTop="1">
      <c r="A70" s="3"/>
      <c r="B70" s="9" t="s">
        <v>29</v>
      </c>
      <c r="C70" s="7">
        <f aca="true" t="shared" si="26" ref="C70:E71">F70+I70</f>
        <v>43</v>
      </c>
      <c r="D70" s="7">
        <f t="shared" si="26"/>
        <v>17</v>
      </c>
      <c r="E70" s="7">
        <f t="shared" si="26"/>
        <v>26</v>
      </c>
      <c r="F70" s="7"/>
      <c r="G70" s="7"/>
      <c r="H70" s="7"/>
      <c r="I70" s="7">
        <f>J70+K70</f>
        <v>43</v>
      </c>
      <c r="J70" s="7">
        <v>17</v>
      </c>
      <c r="K70" s="7">
        <v>26</v>
      </c>
    </row>
    <row r="71" spans="1:11" ht="18" thickBot="1" thickTop="1">
      <c r="A71" s="3"/>
      <c r="B71" s="9" t="s">
        <v>70</v>
      </c>
      <c r="C71" s="7">
        <f t="shared" si="26"/>
        <v>94</v>
      </c>
      <c r="D71" s="7">
        <f t="shared" si="26"/>
        <v>28</v>
      </c>
      <c r="E71" s="7">
        <f t="shared" si="26"/>
        <v>66</v>
      </c>
      <c r="F71" s="7">
        <f>G71+H71</f>
        <v>47</v>
      </c>
      <c r="G71" s="7">
        <v>15</v>
      </c>
      <c r="H71" s="7">
        <v>32</v>
      </c>
      <c r="I71" s="7">
        <f>J71+K71</f>
        <v>47</v>
      </c>
      <c r="J71" s="7">
        <v>13</v>
      </c>
      <c r="K71" s="7">
        <v>34</v>
      </c>
    </row>
    <row r="72" spans="1:11" ht="18" thickBot="1" thickTop="1">
      <c r="A72" s="3"/>
      <c r="B72" s="6" t="s">
        <v>5</v>
      </c>
      <c r="C72" s="7">
        <f aca="true" t="shared" si="27" ref="C72:K72">SUM(C70:C71)</f>
        <v>137</v>
      </c>
      <c r="D72" s="7">
        <f t="shared" si="27"/>
        <v>45</v>
      </c>
      <c r="E72" s="7">
        <f t="shared" si="27"/>
        <v>92</v>
      </c>
      <c r="F72" s="7">
        <f t="shared" si="27"/>
        <v>47</v>
      </c>
      <c r="G72" s="7">
        <f t="shared" si="27"/>
        <v>15</v>
      </c>
      <c r="H72" s="7">
        <f t="shared" si="27"/>
        <v>32</v>
      </c>
      <c r="I72" s="7">
        <f t="shared" si="27"/>
        <v>90</v>
      </c>
      <c r="J72" s="7">
        <f t="shared" si="27"/>
        <v>30</v>
      </c>
      <c r="K72" s="7">
        <f t="shared" si="27"/>
        <v>60</v>
      </c>
    </row>
    <row r="73" spans="1:11" ht="18" thickBot="1" thickTop="1">
      <c r="A73" s="3"/>
      <c r="B73" s="8" t="s">
        <v>37</v>
      </c>
      <c r="C73" s="7"/>
      <c r="D73" s="7"/>
      <c r="E73" s="7"/>
      <c r="F73" s="7"/>
      <c r="G73" s="7"/>
      <c r="H73" s="7"/>
      <c r="I73" s="7"/>
      <c r="J73" s="7"/>
      <c r="K73" s="7"/>
    </row>
    <row r="74" spans="1:11" ht="18" thickBot="1" thickTop="1">
      <c r="A74" s="3"/>
      <c r="B74" s="9" t="s">
        <v>51</v>
      </c>
      <c r="C74" s="7">
        <f>F74+I74</f>
        <v>30</v>
      </c>
      <c r="D74" s="7">
        <f>G74+J74</f>
        <v>24</v>
      </c>
      <c r="E74" s="7">
        <f>H74+K74</f>
        <v>6</v>
      </c>
      <c r="F74" s="7">
        <f>G74+H74</f>
        <v>8</v>
      </c>
      <c r="G74" s="7">
        <v>7</v>
      </c>
      <c r="H74" s="7">
        <v>1</v>
      </c>
      <c r="I74" s="7">
        <f>J74+K74</f>
        <v>22</v>
      </c>
      <c r="J74" s="7">
        <v>17</v>
      </c>
      <c r="K74" s="7">
        <v>5</v>
      </c>
    </row>
    <row r="75" spans="1:11" ht="18" thickBot="1" thickTop="1">
      <c r="A75" s="3"/>
      <c r="B75" s="6" t="s">
        <v>5</v>
      </c>
      <c r="C75" s="7">
        <f aca="true" t="shared" si="28" ref="C75:K75">SUM(C74:C74)</f>
        <v>30</v>
      </c>
      <c r="D75" s="7">
        <f t="shared" si="28"/>
        <v>24</v>
      </c>
      <c r="E75" s="7">
        <f t="shared" si="28"/>
        <v>6</v>
      </c>
      <c r="F75" s="7">
        <f t="shared" si="28"/>
        <v>8</v>
      </c>
      <c r="G75" s="7">
        <f t="shared" si="28"/>
        <v>7</v>
      </c>
      <c r="H75" s="7">
        <f t="shared" si="28"/>
        <v>1</v>
      </c>
      <c r="I75" s="7">
        <f t="shared" si="28"/>
        <v>22</v>
      </c>
      <c r="J75" s="7">
        <f t="shared" si="28"/>
        <v>17</v>
      </c>
      <c r="K75" s="7">
        <f t="shared" si="28"/>
        <v>5</v>
      </c>
    </row>
    <row r="76" spans="1:11" ht="18" thickBot="1" thickTop="1">
      <c r="A76" s="3"/>
      <c r="B76" s="6" t="s">
        <v>80</v>
      </c>
      <c r="C76" s="7">
        <f aca="true" t="shared" si="29" ref="C76:K76">C68+C72+C75</f>
        <v>167</v>
      </c>
      <c r="D76" s="7">
        <f t="shared" si="29"/>
        <v>69</v>
      </c>
      <c r="E76" s="7">
        <f t="shared" si="29"/>
        <v>98</v>
      </c>
      <c r="F76" s="7">
        <f t="shared" si="29"/>
        <v>55</v>
      </c>
      <c r="G76" s="7">
        <f t="shared" si="29"/>
        <v>22</v>
      </c>
      <c r="H76" s="7">
        <f t="shared" si="29"/>
        <v>33</v>
      </c>
      <c r="I76" s="7">
        <f t="shared" si="29"/>
        <v>112</v>
      </c>
      <c r="J76" s="7">
        <f t="shared" si="29"/>
        <v>47</v>
      </c>
      <c r="K76" s="7">
        <f t="shared" si="29"/>
        <v>65</v>
      </c>
    </row>
    <row r="77" ht="17.25" thickTop="1"/>
    <row r="78" ht="17.25" thickBot="1"/>
    <row r="79" spans="1:7" ht="51" thickBot="1" thickTop="1">
      <c r="A79" s="13" t="s">
        <v>82</v>
      </c>
      <c r="B79" s="14" t="s">
        <v>2</v>
      </c>
      <c r="C79" s="13" t="s">
        <v>7</v>
      </c>
      <c r="D79" s="7" t="s">
        <v>76</v>
      </c>
      <c r="E79" s="13" t="s">
        <v>77</v>
      </c>
      <c r="F79" s="7" t="s">
        <v>78</v>
      </c>
      <c r="G79" s="13" t="s">
        <v>6</v>
      </c>
    </row>
    <row r="80" spans="1:7" ht="24.75" customHeight="1" thickBot="1" thickTop="1">
      <c r="A80" s="15" t="s">
        <v>10</v>
      </c>
      <c r="B80" s="16">
        <f>SUM($C$80:$G$80)</f>
        <v>419</v>
      </c>
      <c r="C80" s="17">
        <f>C5</f>
        <v>0</v>
      </c>
      <c r="D80" s="17">
        <f>C13</f>
        <v>359</v>
      </c>
      <c r="E80" s="7">
        <f>C17</f>
        <v>2</v>
      </c>
      <c r="F80" s="7">
        <f>C20</f>
        <v>38</v>
      </c>
      <c r="G80" s="17">
        <f>C25</f>
        <v>20</v>
      </c>
    </row>
    <row r="81" spans="1:7" ht="24.75" customHeight="1" thickBot="1" thickTop="1">
      <c r="A81" s="15" t="s">
        <v>12</v>
      </c>
      <c r="B81" s="16">
        <f>SUM($C$81:$G$81)</f>
        <v>147</v>
      </c>
      <c r="C81" s="17">
        <f>C28</f>
        <v>0</v>
      </c>
      <c r="D81" s="7">
        <f>C32</f>
        <v>146</v>
      </c>
      <c r="E81" s="17">
        <f>C35</f>
        <v>1</v>
      </c>
      <c r="F81" s="7">
        <v>0</v>
      </c>
      <c r="G81" s="17">
        <f>C38</f>
        <v>0</v>
      </c>
    </row>
    <row r="82" spans="1:7" ht="24.75" customHeight="1" thickBot="1" thickTop="1">
      <c r="A82" s="15" t="s">
        <v>11</v>
      </c>
      <c r="B82" s="16">
        <f>SUM($C$82:$G$82)</f>
        <v>151</v>
      </c>
      <c r="C82" s="17">
        <f>C41</f>
        <v>0</v>
      </c>
      <c r="D82" s="7">
        <f>C45</f>
        <v>151</v>
      </c>
      <c r="E82" s="17">
        <v>0</v>
      </c>
      <c r="F82" s="7">
        <v>0</v>
      </c>
      <c r="G82" s="17">
        <f>C47</f>
        <v>0</v>
      </c>
    </row>
    <row r="83" spans="1:7" ht="24.75" customHeight="1" thickBot="1" thickTop="1">
      <c r="A83" s="15" t="s">
        <v>8</v>
      </c>
      <c r="B83" s="16">
        <f>SUM($C$83:$G$83)</f>
        <v>94</v>
      </c>
      <c r="C83" s="17">
        <f>C50</f>
        <v>0</v>
      </c>
      <c r="D83" s="7">
        <f>C53</f>
        <v>45</v>
      </c>
      <c r="E83" s="17">
        <v>0</v>
      </c>
      <c r="F83" s="7">
        <v>0</v>
      </c>
      <c r="G83" s="17">
        <f>C58</f>
        <v>49</v>
      </c>
    </row>
    <row r="84" spans="1:7" ht="24.75" customHeight="1" thickBot="1" thickTop="1">
      <c r="A84" s="15" t="s">
        <v>9</v>
      </c>
      <c r="B84" s="16">
        <f>SUM($C$84:$G$84)</f>
        <v>9</v>
      </c>
      <c r="C84" s="17">
        <f>C61</f>
        <v>0</v>
      </c>
      <c r="D84" s="7">
        <v>0</v>
      </c>
      <c r="E84" s="17">
        <v>0</v>
      </c>
      <c r="F84" s="7">
        <v>0</v>
      </c>
      <c r="G84" s="17">
        <f>C65</f>
        <v>9</v>
      </c>
    </row>
    <row r="85" spans="1:7" ht="24.75" customHeight="1" thickBot="1" thickTop="1">
      <c r="A85" s="15" t="s">
        <v>13</v>
      </c>
      <c r="B85" s="16">
        <f>SUM($C$85:$G$85)</f>
        <v>167</v>
      </c>
      <c r="C85" s="17">
        <f>C68</f>
        <v>0</v>
      </c>
      <c r="D85" s="7">
        <f>C72</f>
        <v>137</v>
      </c>
      <c r="E85" s="17">
        <v>0</v>
      </c>
      <c r="F85" s="7">
        <v>0</v>
      </c>
      <c r="G85" s="17">
        <f>C75</f>
        <v>30</v>
      </c>
    </row>
    <row r="86" spans="1:7" ht="24.75" customHeight="1" thickBot="1" thickTop="1">
      <c r="A86" s="18" t="s">
        <v>81</v>
      </c>
      <c r="B86" s="16">
        <f aca="true" t="shared" si="30" ref="B86:G86">SUM(B80:B85)</f>
        <v>987</v>
      </c>
      <c r="C86" s="16">
        <f t="shared" si="30"/>
        <v>0</v>
      </c>
      <c r="D86" s="16">
        <f t="shared" si="30"/>
        <v>838</v>
      </c>
      <c r="E86" s="16">
        <f t="shared" si="30"/>
        <v>3</v>
      </c>
      <c r="F86" s="16">
        <f t="shared" si="30"/>
        <v>38</v>
      </c>
      <c r="G86" s="16">
        <f t="shared" si="30"/>
        <v>108</v>
      </c>
    </row>
    <row r="87" ht="17.25" thickTop="1"/>
  </sheetData>
  <mergeCells count="4">
    <mergeCell ref="A1:K1"/>
    <mergeCell ref="C2:E2"/>
    <mergeCell ref="F2:H2"/>
    <mergeCell ref="I2:K2"/>
  </mergeCells>
  <printOptions/>
  <pageMargins left="0.27" right="0.28" top="0.42" bottom="1" header="0.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:K1"/>
    </sheetView>
  </sheetViews>
  <sheetFormatPr defaultColWidth="9.00390625" defaultRowHeight="16.5"/>
  <cols>
    <col min="1" max="1" width="14.50390625" style="2" customWidth="1"/>
    <col min="2" max="2" width="28.625" style="11" customWidth="1"/>
    <col min="3" max="11" width="5.125" style="12" customWidth="1"/>
    <col min="12" max="16384" width="9.00390625" style="2" customWidth="1"/>
  </cols>
  <sheetData>
    <row r="1" spans="1:11" ht="42" customHeight="1" thickBot="1">
      <c r="A1" s="68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4.75" customHeight="1" thickBot="1" thickTop="1">
      <c r="A2" s="3" t="s">
        <v>88</v>
      </c>
      <c r="B2" s="4"/>
      <c r="C2" s="70" t="s">
        <v>30</v>
      </c>
      <c r="D2" s="70"/>
      <c r="E2" s="70"/>
      <c r="F2" s="70" t="s">
        <v>0</v>
      </c>
      <c r="G2" s="70"/>
      <c r="H2" s="70"/>
      <c r="I2" s="70" t="s">
        <v>1</v>
      </c>
      <c r="J2" s="70"/>
      <c r="K2" s="70"/>
    </row>
    <row r="3" spans="1:11" ht="24.75" customHeight="1" thickBot="1" thickTop="1">
      <c r="A3" s="3" t="s">
        <v>53</v>
      </c>
      <c r="B3" s="4" t="s">
        <v>71</v>
      </c>
      <c r="C3" s="5" t="s">
        <v>54</v>
      </c>
      <c r="D3" s="5" t="s">
        <v>3</v>
      </c>
      <c r="E3" s="5" t="s">
        <v>4</v>
      </c>
      <c r="F3" s="5" t="s">
        <v>2</v>
      </c>
      <c r="G3" s="5" t="s">
        <v>3</v>
      </c>
      <c r="H3" s="5" t="s">
        <v>4</v>
      </c>
      <c r="I3" s="5" t="s">
        <v>2</v>
      </c>
      <c r="J3" s="5" t="s">
        <v>3</v>
      </c>
      <c r="K3" s="5" t="s">
        <v>4</v>
      </c>
    </row>
    <row r="4" spans="1:11" ht="18" thickBot="1" thickTop="1">
      <c r="A4" s="3" t="s">
        <v>10</v>
      </c>
      <c r="B4" s="6" t="s">
        <v>40</v>
      </c>
      <c r="C4" s="5"/>
      <c r="D4" s="5"/>
      <c r="E4" s="5"/>
      <c r="F4" s="5"/>
      <c r="G4" s="5"/>
      <c r="H4" s="5"/>
      <c r="I4" s="5"/>
      <c r="J4" s="5"/>
      <c r="K4" s="5"/>
    </row>
    <row r="5" spans="1:11" ht="18" thickBot="1" thickTop="1">
      <c r="A5" s="3"/>
      <c r="B5" s="9" t="s">
        <v>36</v>
      </c>
      <c r="C5" s="7">
        <f aca="true" t="shared" si="0" ref="C5:E6">F5+I5</f>
        <v>0</v>
      </c>
      <c r="D5" s="7">
        <f t="shared" si="0"/>
        <v>0</v>
      </c>
      <c r="E5" s="7">
        <f t="shared" si="0"/>
        <v>0</v>
      </c>
      <c r="F5" s="7">
        <f>G5+H5</f>
        <v>0</v>
      </c>
      <c r="G5" s="7">
        <v>0</v>
      </c>
      <c r="H5" s="7">
        <v>0</v>
      </c>
      <c r="I5" s="7">
        <f>J5+K5</f>
        <v>0</v>
      </c>
      <c r="J5" s="7">
        <v>0</v>
      </c>
      <c r="K5" s="7">
        <v>0</v>
      </c>
    </row>
    <row r="6" spans="1:11" ht="19.5" customHeight="1" thickBot="1" thickTop="1">
      <c r="A6" s="3"/>
      <c r="B6" s="6" t="s">
        <v>5</v>
      </c>
      <c r="C6" s="7">
        <f t="shared" si="0"/>
        <v>0</v>
      </c>
      <c r="D6" s="7">
        <f t="shared" si="0"/>
        <v>0</v>
      </c>
      <c r="E6" s="7">
        <f t="shared" si="0"/>
        <v>0</v>
      </c>
      <c r="F6" s="7">
        <f aca="true" t="shared" si="1" ref="F6:K6">SUM(F5:F5)</f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</row>
    <row r="7" spans="1:11" ht="18" thickBot="1" thickTop="1">
      <c r="A7" s="3"/>
      <c r="B7" s="8" t="s">
        <v>72</v>
      </c>
      <c r="C7" s="7"/>
      <c r="D7" s="7"/>
      <c r="E7" s="7"/>
      <c r="F7" s="7"/>
      <c r="G7" s="7"/>
      <c r="H7" s="7"/>
      <c r="I7" s="7"/>
      <c r="J7" s="7"/>
      <c r="K7" s="7"/>
    </row>
    <row r="8" spans="1:11" ht="19.5" customHeight="1" thickBot="1" thickTop="1">
      <c r="A8" s="3"/>
      <c r="B8" s="9" t="s">
        <v>69</v>
      </c>
      <c r="C8" s="7">
        <f aca="true" t="shared" si="2" ref="C8:C14">F8+I8</f>
        <v>6</v>
      </c>
      <c r="D8" s="7">
        <f aca="true" t="shared" si="3" ref="D8:D14">G8+J8</f>
        <v>4</v>
      </c>
      <c r="E8" s="7">
        <f aca="true" t="shared" si="4" ref="E8:E14">H8+K8</f>
        <v>2</v>
      </c>
      <c r="F8" s="7">
        <f aca="true" t="shared" si="5" ref="F8:F13">G8+H8</f>
        <v>4</v>
      </c>
      <c r="G8" s="7">
        <v>2</v>
      </c>
      <c r="H8" s="7">
        <v>2</v>
      </c>
      <c r="I8" s="7">
        <f aca="true" t="shared" si="6" ref="I8:I13">J8+K8</f>
        <v>2</v>
      </c>
      <c r="J8" s="7">
        <v>2</v>
      </c>
      <c r="K8" s="7">
        <v>0</v>
      </c>
    </row>
    <row r="9" spans="1:11" ht="18" thickBot="1" thickTop="1">
      <c r="A9" s="3"/>
      <c r="B9" s="9" t="s">
        <v>62</v>
      </c>
      <c r="C9" s="7">
        <f t="shared" si="2"/>
        <v>38</v>
      </c>
      <c r="D9" s="7">
        <f t="shared" si="3"/>
        <v>14</v>
      </c>
      <c r="E9" s="7">
        <f t="shared" si="4"/>
        <v>24</v>
      </c>
      <c r="F9" s="7">
        <f t="shared" si="5"/>
        <v>2</v>
      </c>
      <c r="G9" s="7">
        <v>0</v>
      </c>
      <c r="H9" s="7">
        <v>2</v>
      </c>
      <c r="I9" s="7">
        <f t="shared" si="6"/>
        <v>36</v>
      </c>
      <c r="J9" s="7">
        <v>14</v>
      </c>
      <c r="K9" s="7">
        <v>22</v>
      </c>
    </row>
    <row r="10" spans="1:11" ht="18" thickBot="1" thickTop="1">
      <c r="A10" s="3"/>
      <c r="B10" s="9" t="s">
        <v>61</v>
      </c>
      <c r="C10" s="7">
        <f t="shared" si="2"/>
        <v>9</v>
      </c>
      <c r="D10" s="7">
        <f t="shared" si="3"/>
        <v>2</v>
      </c>
      <c r="E10" s="7">
        <f t="shared" si="4"/>
        <v>7</v>
      </c>
      <c r="F10" s="7">
        <f t="shared" si="5"/>
        <v>5</v>
      </c>
      <c r="G10" s="7">
        <v>2</v>
      </c>
      <c r="H10" s="7">
        <v>3</v>
      </c>
      <c r="I10" s="7">
        <f t="shared" si="6"/>
        <v>4</v>
      </c>
      <c r="J10" s="7">
        <v>0</v>
      </c>
      <c r="K10" s="7">
        <v>4</v>
      </c>
    </row>
    <row r="11" spans="1:11" ht="18" thickBot="1" thickTop="1">
      <c r="A11" s="3"/>
      <c r="B11" s="9" t="s">
        <v>63</v>
      </c>
      <c r="C11" s="7">
        <f t="shared" si="2"/>
        <v>46</v>
      </c>
      <c r="D11" s="7">
        <f t="shared" si="3"/>
        <v>29</v>
      </c>
      <c r="E11" s="7">
        <f t="shared" si="4"/>
        <v>17</v>
      </c>
      <c r="F11" s="7">
        <f t="shared" si="5"/>
        <v>3</v>
      </c>
      <c r="G11" s="7">
        <v>3</v>
      </c>
      <c r="H11" s="7">
        <v>0</v>
      </c>
      <c r="I11" s="7">
        <f t="shared" si="6"/>
        <v>43</v>
      </c>
      <c r="J11" s="7">
        <v>26</v>
      </c>
      <c r="K11" s="7">
        <v>17</v>
      </c>
    </row>
    <row r="12" spans="1:11" ht="18" thickBot="1" thickTop="1">
      <c r="A12" s="3"/>
      <c r="B12" s="9" t="s">
        <v>60</v>
      </c>
      <c r="C12" s="7">
        <f t="shared" si="2"/>
        <v>40</v>
      </c>
      <c r="D12" s="7">
        <f t="shared" si="3"/>
        <v>22</v>
      </c>
      <c r="E12" s="7">
        <f t="shared" si="4"/>
        <v>18</v>
      </c>
      <c r="F12" s="7">
        <f t="shared" si="5"/>
        <v>2</v>
      </c>
      <c r="G12" s="7">
        <v>1</v>
      </c>
      <c r="H12" s="7">
        <v>1</v>
      </c>
      <c r="I12" s="7">
        <f t="shared" si="6"/>
        <v>38</v>
      </c>
      <c r="J12" s="7">
        <v>21</v>
      </c>
      <c r="K12" s="7">
        <v>17</v>
      </c>
    </row>
    <row r="13" spans="1:11" ht="18" thickBot="1" thickTop="1">
      <c r="A13" s="3"/>
      <c r="B13" s="9" t="s">
        <v>65</v>
      </c>
      <c r="C13" s="7">
        <f t="shared" si="2"/>
        <v>34</v>
      </c>
      <c r="D13" s="7">
        <f t="shared" si="3"/>
        <v>18</v>
      </c>
      <c r="E13" s="7">
        <f t="shared" si="4"/>
        <v>16</v>
      </c>
      <c r="F13" s="7">
        <f t="shared" si="5"/>
        <v>1</v>
      </c>
      <c r="G13" s="7">
        <v>0</v>
      </c>
      <c r="H13" s="7">
        <v>1</v>
      </c>
      <c r="I13" s="7">
        <f t="shared" si="6"/>
        <v>33</v>
      </c>
      <c r="J13" s="7">
        <v>18</v>
      </c>
      <c r="K13" s="7">
        <v>15</v>
      </c>
    </row>
    <row r="14" spans="1:11" ht="18" thickBot="1" thickTop="1">
      <c r="A14" s="3"/>
      <c r="B14" s="6" t="s">
        <v>5</v>
      </c>
      <c r="C14" s="7">
        <f t="shared" si="2"/>
        <v>173</v>
      </c>
      <c r="D14" s="7">
        <f t="shared" si="3"/>
        <v>89</v>
      </c>
      <c r="E14" s="7">
        <f t="shared" si="4"/>
        <v>84</v>
      </c>
      <c r="F14" s="7">
        <f aca="true" t="shared" si="7" ref="F14:K14">SUM(F8:F13)</f>
        <v>17</v>
      </c>
      <c r="G14" s="7">
        <f t="shared" si="7"/>
        <v>8</v>
      </c>
      <c r="H14" s="7">
        <f t="shared" si="7"/>
        <v>9</v>
      </c>
      <c r="I14" s="7">
        <f t="shared" si="7"/>
        <v>156</v>
      </c>
      <c r="J14" s="7">
        <f t="shared" si="7"/>
        <v>81</v>
      </c>
      <c r="K14" s="7">
        <f t="shared" si="7"/>
        <v>75</v>
      </c>
    </row>
    <row r="15" spans="1:11" ht="18" thickBot="1" thickTop="1">
      <c r="A15" s="3"/>
      <c r="B15" s="8" t="s">
        <v>73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 ht="18" thickBot="1" thickTop="1">
      <c r="A16" s="3"/>
      <c r="B16" s="9" t="s">
        <v>66</v>
      </c>
      <c r="C16" s="7">
        <f aca="true" t="shared" si="8" ref="C16:E17">F16+I16</f>
        <v>0</v>
      </c>
      <c r="D16" s="7">
        <f t="shared" si="8"/>
        <v>0</v>
      </c>
      <c r="E16" s="7">
        <f t="shared" si="8"/>
        <v>0</v>
      </c>
      <c r="F16" s="7"/>
      <c r="G16" s="7"/>
      <c r="H16" s="7"/>
      <c r="I16" s="7"/>
      <c r="J16" s="7"/>
      <c r="K16" s="7"/>
    </row>
    <row r="17" spans="1:11" ht="18" thickBot="1" thickTop="1">
      <c r="A17" s="3"/>
      <c r="B17" s="9" t="s">
        <v>67</v>
      </c>
      <c r="C17" s="7">
        <f t="shared" si="8"/>
        <v>1</v>
      </c>
      <c r="D17" s="7">
        <f t="shared" si="8"/>
        <v>1</v>
      </c>
      <c r="E17" s="7">
        <f t="shared" si="8"/>
        <v>0</v>
      </c>
      <c r="F17" s="7">
        <f>G17+H17</f>
        <v>1</v>
      </c>
      <c r="G17" s="7">
        <v>1</v>
      </c>
      <c r="H17" s="7">
        <v>0</v>
      </c>
      <c r="I17" s="7"/>
      <c r="J17" s="7"/>
      <c r="K17" s="7"/>
    </row>
    <row r="18" spans="1:11" ht="18" thickBot="1" thickTop="1">
      <c r="A18" s="3"/>
      <c r="B18" s="6" t="s">
        <v>5</v>
      </c>
      <c r="C18" s="7">
        <f aca="true" t="shared" si="9" ref="C18:H18">SUM(C16:C17)</f>
        <v>1</v>
      </c>
      <c r="D18" s="7">
        <f t="shared" si="9"/>
        <v>1</v>
      </c>
      <c r="E18" s="7">
        <f t="shared" si="9"/>
        <v>0</v>
      </c>
      <c r="F18" s="7">
        <f t="shared" si="9"/>
        <v>1</v>
      </c>
      <c r="G18" s="7">
        <f t="shared" si="9"/>
        <v>1</v>
      </c>
      <c r="H18" s="7">
        <f t="shared" si="9"/>
        <v>0</v>
      </c>
      <c r="I18" s="7"/>
      <c r="J18" s="7"/>
      <c r="K18" s="7"/>
    </row>
    <row r="19" spans="1:11" ht="18" thickBot="1" thickTop="1">
      <c r="A19" s="3"/>
      <c r="B19" s="8" t="s">
        <v>74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ht="18" thickBot="1" thickTop="1">
      <c r="A20" s="3"/>
      <c r="B20" s="9" t="s">
        <v>63</v>
      </c>
      <c r="C20" s="7">
        <f>F20+I20</f>
        <v>1</v>
      </c>
      <c r="D20" s="7">
        <f>G20+J20</f>
        <v>0</v>
      </c>
      <c r="E20" s="7">
        <f>H20+K20</f>
        <v>1</v>
      </c>
      <c r="F20" s="7">
        <f>G20+H20</f>
        <v>1</v>
      </c>
      <c r="G20" s="7">
        <v>0</v>
      </c>
      <c r="H20" s="7">
        <v>1</v>
      </c>
      <c r="I20" s="7"/>
      <c r="J20" s="7"/>
      <c r="K20" s="7"/>
    </row>
    <row r="21" spans="1:11" ht="19.5" customHeight="1" thickBot="1" thickTop="1">
      <c r="A21" s="3"/>
      <c r="B21" s="6" t="s">
        <v>5</v>
      </c>
      <c r="C21" s="7">
        <f aca="true" t="shared" si="10" ref="C21:H21">SUM(C20)</f>
        <v>1</v>
      </c>
      <c r="D21" s="7">
        <f t="shared" si="10"/>
        <v>0</v>
      </c>
      <c r="E21" s="7">
        <f t="shared" si="10"/>
        <v>1</v>
      </c>
      <c r="F21" s="7">
        <f t="shared" si="10"/>
        <v>1</v>
      </c>
      <c r="G21" s="7">
        <f t="shared" si="10"/>
        <v>0</v>
      </c>
      <c r="H21" s="7">
        <f t="shared" si="10"/>
        <v>1</v>
      </c>
      <c r="I21" s="7"/>
      <c r="J21" s="7"/>
      <c r="K21" s="7"/>
    </row>
    <row r="22" spans="1:11" ht="18" thickBot="1" thickTop="1">
      <c r="A22" s="3"/>
      <c r="B22" s="8" t="s">
        <v>37</v>
      </c>
      <c r="C22" s="7"/>
      <c r="D22" s="7"/>
      <c r="E22" s="7"/>
      <c r="F22" s="7"/>
      <c r="G22" s="7"/>
      <c r="H22" s="7"/>
      <c r="I22" s="7"/>
      <c r="J22" s="7"/>
      <c r="K22" s="7"/>
    </row>
    <row r="23" spans="1:11" ht="18" thickBot="1" thickTop="1">
      <c r="A23" s="3"/>
      <c r="B23" s="9" t="s">
        <v>55</v>
      </c>
      <c r="C23" s="7">
        <f aca="true" t="shared" si="11" ref="C23:E25">F23+I23</f>
        <v>17</v>
      </c>
      <c r="D23" s="7">
        <f t="shared" si="11"/>
        <v>12</v>
      </c>
      <c r="E23" s="7">
        <f t="shared" si="11"/>
        <v>5</v>
      </c>
      <c r="F23" s="7">
        <f>G23+H23</f>
        <v>3</v>
      </c>
      <c r="G23" s="7">
        <v>2</v>
      </c>
      <c r="H23" s="7">
        <v>1</v>
      </c>
      <c r="I23" s="7">
        <f>J23+K23</f>
        <v>14</v>
      </c>
      <c r="J23" s="7">
        <v>10</v>
      </c>
      <c r="K23" s="7">
        <v>4</v>
      </c>
    </row>
    <row r="24" spans="1:11" ht="18" thickBot="1" thickTop="1">
      <c r="A24" s="3"/>
      <c r="B24" s="9" t="s">
        <v>38</v>
      </c>
      <c r="C24" s="7">
        <f t="shared" si="11"/>
        <v>17</v>
      </c>
      <c r="D24" s="7">
        <f t="shared" si="11"/>
        <v>10</v>
      </c>
      <c r="E24" s="7">
        <f t="shared" si="11"/>
        <v>7</v>
      </c>
      <c r="F24" s="7">
        <f>G24+H24</f>
        <v>2</v>
      </c>
      <c r="G24" s="7">
        <v>0</v>
      </c>
      <c r="H24" s="7">
        <v>2</v>
      </c>
      <c r="I24" s="7">
        <f>J24+K24</f>
        <v>15</v>
      </c>
      <c r="J24" s="7">
        <v>10</v>
      </c>
      <c r="K24" s="7">
        <v>5</v>
      </c>
    </row>
    <row r="25" spans="1:11" ht="18" thickBot="1" thickTop="1">
      <c r="A25" s="3"/>
      <c r="B25" s="9" t="s">
        <v>39</v>
      </c>
      <c r="C25" s="7">
        <f t="shared" si="11"/>
        <v>1</v>
      </c>
      <c r="D25" s="7">
        <f t="shared" si="11"/>
        <v>1</v>
      </c>
      <c r="E25" s="7">
        <f t="shared" si="11"/>
        <v>0</v>
      </c>
      <c r="F25" s="7">
        <f>G25+H25</f>
        <v>0</v>
      </c>
      <c r="G25" s="7">
        <v>0</v>
      </c>
      <c r="H25" s="7">
        <v>0</v>
      </c>
      <c r="I25" s="7">
        <f>J25+K25</f>
        <v>1</v>
      </c>
      <c r="J25" s="7">
        <v>1</v>
      </c>
      <c r="K25" s="7">
        <v>0</v>
      </c>
    </row>
    <row r="26" spans="1:11" ht="18" thickBot="1" thickTop="1">
      <c r="A26" s="3"/>
      <c r="B26" s="6" t="s">
        <v>5</v>
      </c>
      <c r="C26" s="7">
        <f aca="true" t="shared" si="12" ref="C26:K26">SUM(C23:C25)</f>
        <v>35</v>
      </c>
      <c r="D26" s="7">
        <f t="shared" si="12"/>
        <v>23</v>
      </c>
      <c r="E26" s="7">
        <f t="shared" si="12"/>
        <v>12</v>
      </c>
      <c r="F26" s="7">
        <f t="shared" si="12"/>
        <v>5</v>
      </c>
      <c r="G26" s="7">
        <f t="shared" si="12"/>
        <v>2</v>
      </c>
      <c r="H26" s="7">
        <f t="shared" si="12"/>
        <v>3</v>
      </c>
      <c r="I26" s="7">
        <f t="shared" si="12"/>
        <v>30</v>
      </c>
      <c r="J26" s="7">
        <f t="shared" si="12"/>
        <v>21</v>
      </c>
      <c r="K26" s="7">
        <f t="shared" si="12"/>
        <v>9</v>
      </c>
    </row>
    <row r="27" spans="1:11" ht="18" thickBot="1" thickTop="1">
      <c r="A27" s="3"/>
      <c r="B27" s="6" t="s">
        <v>80</v>
      </c>
      <c r="C27" s="7">
        <f aca="true" t="shared" si="13" ref="C27:K27">C6+C14+C18+C21+C26</f>
        <v>210</v>
      </c>
      <c r="D27" s="7">
        <f t="shared" si="13"/>
        <v>113</v>
      </c>
      <c r="E27" s="7">
        <f t="shared" si="13"/>
        <v>97</v>
      </c>
      <c r="F27" s="7">
        <f t="shared" si="13"/>
        <v>24</v>
      </c>
      <c r="G27" s="7">
        <f t="shared" si="13"/>
        <v>11</v>
      </c>
      <c r="H27" s="7">
        <f t="shared" si="13"/>
        <v>13</v>
      </c>
      <c r="I27" s="7">
        <f t="shared" si="13"/>
        <v>186</v>
      </c>
      <c r="J27" s="7">
        <f t="shared" si="13"/>
        <v>102</v>
      </c>
      <c r="K27" s="7">
        <f t="shared" si="13"/>
        <v>84</v>
      </c>
    </row>
    <row r="28" spans="1:11" ht="18" thickBot="1" thickTop="1">
      <c r="A28" s="3" t="s">
        <v>12</v>
      </c>
      <c r="B28" s="6" t="s">
        <v>40</v>
      </c>
      <c r="C28" s="7"/>
      <c r="D28" s="7"/>
      <c r="E28" s="7"/>
      <c r="F28" s="7"/>
      <c r="G28" s="7"/>
      <c r="H28" s="7"/>
      <c r="I28" s="7"/>
      <c r="J28" s="7"/>
      <c r="K28" s="7"/>
    </row>
    <row r="29" spans="1:11" ht="18" thickBot="1" thickTop="1">
      <c r="A29" s="3"/>
      <c r="B29" s="6" t="s">
        <v>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18" thickBot="1" thickTop="1">
      <c r="A30" s="3"/>
      <c r="B30" s="8" t="s">
        <v>72</v>
      </c>
      <c r="C30" s="7"/>
      <c r="D30" s="7"/>
      <c r="E30" s="7"/>
      <c r="F30" s="7"/>
      <c r="G30" s="7"/>
      <c r="H30" s="7"/>
      <c r="I30" s="7"/>
      <c r="J30" s="7"/>
      <c r="K30" s="7"/>
    </row>
    <row r="31" spans="1:11" ht="18" thickBot="1" thickTop="1">
      <c r="A31" s="3"/>
      <c r="B31" s="9" t="s">
        <v>21</v>
      </c>
      <c r="C31" s="7">
        <f aca="true" t="shared" si="14" ref="C31:E32">F31+I31</f>
        <v>47</v>
      </c>
      <c r="D31" s="7">
        <f t="shared" si="14"/>
        <v>46</v>
      </c>
      <c r="E31" s="7">
        <f t="shared" si="14"/>
        <v>1</v>
      </c>
      <c r="F31" s="7">
        <f>G31+H31</f>
        <v>5</v>
      </c>
      <c r="G31" s="7">
        <v>5</v>
      </c>
      <c r="H31" s="7">
        <v>0</v>
      </c>
      <c r="I31" s="7">
        <f>J31+K31</f>
        <v>42</v>
      </c>
      <c r="J31" s="7">
        <v>41</v>
      </c>
      <c r="K31" s="7">
        <v>1</v>
      </c>
    </row>
    <row r="32" spans="1:11" ht="18" thickBot="1" thickTop="1">
      <c r="A32" s="3"/>
      <c r="B32" s="9" t="s">
        <v>22</v>
      </c>
      <c r="C32" s="7">
        <f t="shared" si="14"/>
        <v>39</v>
      </c>
      <c r="D32" s="7">
        <f t="shared" si="14"/>
        <v>30</v>
      </c>
      <c r="E32" s="7">
        <f t="shared" si="14"/>
        <v>9</v>
      </c>
      <c r="F32" s="7">
        <f>G32+H32</f>
        <v>7</v>
      </c>
      <c r="G32" s="7">
        <v>5</v>
      </c>
      <c r="H32" s="7">
        <v>2</v>
      </c>
      <c r="I32" s="7">
        <f>J32+K32</f>
        <v>32</v>
      </c>
      <c r="J32" s="7">
        <v>25</v>
      </c>
      <c r="K32" s="7">
        <v>7</v>
      </c>
    </row>
    <row r="33" spans="1:11" ht="18" thickBot="1" thickTop="1">
      <c r="A33" s="3"/>
      <c r="B33" s="6" t="s">
        <v>5</v>
      </c>
      <c r="C33" s="7">
        <f aca="true" t="shared" si="15" ref="C33:K33">SUM(C31:C32)</f>
        <v>86</v>
      </c>
      <c r="D33" s="7">
        <f t="shared" si="15"/>
        <v>76</v>
      </c>
      <c r="E33" s="7">
        <f t="shared" si="15"/>
        <v>10</v>
      </c>
      <c r="F33" s="7">
        <f t="shared" si="15"/>
        <v>12</v>
      </c>
      <c r="G33" s="7">
        <f t="shared" si="15"/>
        <v>10</v>
      </c>
      <c r="H33" s="7">
        <f t="shared" si="15"/>
        <v>2</v>
      </c>
      <c r="I33" s="7">
        <f t="shared" si="15"/>
        <v>74</v>
      </c>
      <c r="J33" s="7">
        <f t="shared" si="15"/>
        <v>66</v>
      </c>
      <c r="K33" s="7">
        <f t="shared" si="15"/>
        <v>8</v>
      </c>
    </row>
    <row r="34" spans="1:11" ht="19.5" customHeight="1" thickBot="1" thickTop="1">
      <c r="A34" s="3"/>
      <c r="B34" s="8" t="s">
        <v>37</v>
      </c>
      <c r="C34" s="7"/>
      <c r="D34" s="7"/>
      <c r="E34" s="7"/>
      <c r="F34" s="7"/>
      <c r="G34" s="7"/>
      <c r="H34" s="7"/>
      <c r="I34" s="7"/>
      <c r="J34" s="7"/>
      <c r="K34" s="7"/>
    </row>
    <row r="35" spans="1:11" ht="19.5" customHeight="1" thickBot="1" thickTop="1">
      <c r="A35" s="3"/>
      <c r="B35" s="9" t="s">
        <v>41</v>
      </c>
      <c r="C35" s="7">
        <f>F35+I35</f>
        <v>6</v>
      </c>
      <c r="D35" s="7">
        <f>G35+J35</f>
        <v>6</v>
      </c>
      <c r="E35" s="7">
        <f>H35+K35</f>
        <v>0</v>
      </c>
      <c r="F35" s="7">
        <f>G35+H35</f>
        <v>0</v>
      </c>
      <c r="G35" s="7">
        <v>0</v>
      </c>
      <c r="H35" s="7">
        <v>0</v>
      </c>
      <c r="I35" s="7">
        <f>J35+K35</f>
        <v>6</v>
      </c>
      <c r="J35" s="7">
        <v>6</v>
      </c>
      <c r="K35" s="7">
        <v>0</v>
      </c>
    </row>
    <row r="36" spans="1:11" ht="18" thickBot="1" thickTop="1">
      <c r="A36" s="3"/>
      <c r="B36" s="6" t="s">
        <v>5</v>
      </c>
      <c r="C36" s="7">
        <f aca="true" t="shared" si="16" ref="C36:K36">SUM(C35:C35)</f>
        <v>6</v>
      </c>
      <c r="D36" s="7">
        <f t="shared" si="16"/>
        <v>6</v>
      </c>
      <c r="E36" s="7">
        <f t="shared" si="16"/>
        <v>0</v>
      </c>
      <c r="F36" s="7">
        <f t="shared" si="16"/>
        <v>0</v>
      </c>
      <c r="G36" s="7">
        <f t="shared" si="16"/>
        <v>0</v>
      </c>
      <c r="H36" s="7">
        <f t="shared" si="16"/>
        <v>0</v>
      </c>
      <c r="I36" s="7">
        <f t="shared" si="16"/>
        <v>6</v>
      </c>
      <c r="J36" s="7">
        <f t="shared" si="16"/>
        <v>6</v>
      </c>
      <c r="K36" s="7">
        <f t="shared" si="16"/>
        <v>0</v>
      </c>
    </row>
    <row r="37" spans="1:11" ht="18" thickBot="1" thickTop="1">
      <c r="A37" s="3"/>
      <c r="B37" s="6" t="s">
        <v>80</v>
      </c>
      <c r="C37" s="7">
        <f>C29+C33+C36</f>
        <v>92</v>
      </c>
      <c r="D37" s="7">
        <f aca="true" t="shared" si="17" ref="D37:K37">D29+D33+D36</f>
        <v>82</v>
      </c>
      <c r="E37" s="7">
        <f t="shared" si="17"/>
        <v>10</v>
      </c>
      <c r="F37" s="7">
        <f t="shared" si="17"/>
        <v>12</v>
      </c>
      <c r="G37" s="7">
        <f t="shared" si="17"/>
        <v>10</v>
      </c>
      <c r="H37" s="7">
        <f t="shared" si="17"/>
        <v>2</v>
      </c>
      <c r="I37" s="7">
        <f t="shared" si="17"/>
        <v>80</v>
      </c>
      <c r="J37" s="7">
        <f t="shared" si="17"/>
        <v>72</v>
      </c>
      <c r="K37" s="7">
        <f t="shared" si="17"/>
        <v>8</v>
      </c>
    </row>
    <row r="38" spans="1:11" ht="18" thickBot="1" thickTop="1">
      <c r="A38" s="3" t="s">
        <v>11</v>
      </c>
      <c r="B38" s="6" t="s">
        <v>40</v>
      </c>
      <c r="C38" s="7"/>
      <c r="D38" s="7"/>
      <c r="E38" s="7"/>
      <c r="F38" s="7"/>
      <c r="G38" s="7"/>
      <c r="H38" s="7"/>
      <c r="I38" s="7"/>
      <c r="J38" s="7"/>
      <c r="K38" s="7"/>
    </row>
    <row r="39" spans="1:11" ht="18" thickBot="1" thickTop="1">
      <c r="A39" s="3"/>
      <c r="B39" s="6" t="s">
        <v>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</row>
    <row r="40" spans="1:11" ht="18" thickBot="1" thickTop="1">
      <c r="A40" s="3"/>
      <c r="B40" s="8" t="s">
        <v>72</v>
      </c>
      <c r="C40" s="7"/>
      <c r="D40" s="7"/>
      <c r="E40" s="7"/>
      <c r="F40" s="7"/>
      <c r="G40" s="7"/>
      <c r="H40" s="7"/>
      <c r="I40" s="7"/>
      <c r="J40" s="7"/>
      <c r="K40" s="7"/>
    </row>
    <row r="41" spans="1:11" ht="18" thickBot="1" thickTop="1">
      <c r="A41" s="3"/>
      <c r="B41" s="9" t="s">
        <v>23</v>
      </c>
      <c r="C41" s="7">
        <f aca="true" t="shared" si="18" ref="C41:E42">F41+I41</f>
        <v>43</v>
      </c>
      <c r="D41" s="7">
        <f t="shared" si="18"/>
        <v>17</v>
      </c>
      <c r="E41" s="7">
        <f t="shared" si="18"/>
        <v>26</v>
      </c>
      <c r="F41" s="7">
        <f>G41+H41</f>
        <v>4</v>
      </c>
      <c r="G41" s="7">
        <v>3</v>
      </c>
      <c r="H41" s="7">
        <v>1</v>
      </c>
      <c r="I41" s="7">
        <f>J41+K41</f>
        <v>39</v>
      </c>
      <c r="J41" s="7">
        <v>14</v>
      </c>
      <c r="K41" s="7">
        <v>25</v>
      </c>
    </row>
    <row r="42" spans="1:11" ht="18" thickBot="1" thickTop="1">
      <c r="A42" s="3"/>
      <c r="B42" s="9" t="s">
        <v>64</v>
      </c>
      <c r="C42" s="7">
        <f t="shared" si="18"/>
        <v>37</v>
      </c>
      <c r="D42" s="7">
        <f t="shared" si="18"/>
        <v>20</v>
      </c>
      <c r="E42" s="7">
        <f t="shared" si="18"/>
        <v>17</v>
      </c>
      <c r="F42" s="7">
        <f>G42+H42</f>
        <v>2</v>
      </c>
      <c r="G42" s="7">
        <v>1</v>
      </c>
      <c r="H42" s="7">
        <v>1</v>
      </c>
      <c r="I42" s="7">
        <f>J42+K42</f>
        <v>35</v>
      </c>
      <c r="J42" s="7">
        <v>19</v>
      </c>
      <c r="K42" s="7">
        <v>16</v>
      </c>
    </row>
    <row r="43" spans="1:11" ht="18" thickBot="1" thickTop="1">
      <c r="A43" s="3"/>
      <c r="B43" s="6" t="s">
        <v>5</v>
      </c>
      <c r="C43" s="7">
        <f aca="true" t="shared" si="19" ref="C43:K43">SUM(C41:C42)</f>
        <v>80</v>
      </c>
      <c r="D43" s="7">
        <f t="shared" si="19"/>
        <v>37</v>
      </c>
      <c r="E43" s="7">
        <f t="shared" si="19"/>
        <v>43</v>
      </c>
      <c r="F43" s="7">
        <f t="shared" si="19"/>
        <v>6</v>
      </c>
      <c r="G43" s="7">
        <f t="shared" si="19"/>
        <v>4</v>
      </c>
      <c r="H43" s="7">
        <f t="shared" si="19"/>
        <v>2</v>
      </c>
      <c r="I43" s="7">
        <f t="shared" si="19"/>
        <v>74</v>
      </c>
      <c r="J43" s="7">
        <f t="shared" si="19"/>
        <v>33</v>
      </c>
      <c r="K43" s="7">
        <f t="shared" si="19"/>
        <v>41</v>
      </c>
    </row>
    <row r="44" spans="1:11" ht="18" thickBot="1" thickTop="1">
      <c r="A44" s="3"/>
      <c r="B44" s="8" t="s">
        <v>37</v>
      </c>
      <c r="C44" s="7"/>
      <c r="D44" s="7"/>
      <c r="E44" s="7"/>
      <c r="F44" s="7"/>
      <c r="G44" s="7"/>
      <c r="H44" s="7"/>
      <c r="I44" s="7"/>
      <c r="J44" s="7"/>
      <c r="K44" s="7"/>
    </row>
    <row r="45" spans="1:11" ht="18" thickBot="1" thickTop="1">
      <c r="A45" s="3"/>
      <c r="B45" s="6" t="s">
        <v>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1" ht="18" thickBot="1" thickTop="1">
      <c r="A46" s="3"/>
      <c r="B46" s="6" t="s">
        <v>80</v>
      </c>
      <c r="C46" s="10">
        <f aca="true" t="shared" si="20" ref="C46:K46">C39+C43+C45</f>
        <v>80</v>
      </c>
      <c r="D46" s="10">
        <f t="shared" si="20"/>
        <v>37</v>
      </c>
      <c r="E46" s="10">
        <f t="shared" si="20"/>
        <v>43</v>
      </c>
      <c r="F46" s="10">
        <f t="shared" si="20"/>
        <v>6</v>
      </c>
      <c r="G46" s="10">
        <f t="shared" si="20"/>
        <v>4</v>
      </c>
      <c r="H46" s="10">
        <f t="shared" si="20"/>
        <v>2</v>
      </c>
      <c r="I46" s="10">
        <f t="shared" si="20"/>
        <v>74</v>
      </c>
      <c r="J46" s="10">
        <f t="shared" si="20"/>
        <v>33</v>
      </c>
      <c r="K46" s="10">
        <f t="shared" si="20"/>
        <v>41</v>
      </c>
    </row>
    <row r="47" spans="1:11" ht="18" thickBot="1" thickTop="1">
      <c r="A47" s="3" t="s">
        <v>8</v>
      </c>
      <c r="B47" s="6" t="s">
        <v>40</v>
      </c>
      <c r="C47" s="7"/>
      <c r="D47" s="7"/>
      <c r="E47" s="7"/>
      <c r="F47" s="7"/>
      <c r="G47" s="7"/>
      <c r="H47" s="7"/>
      <c r="I47" s="7"/>
      <c r="J47" s="7"/>
      <c r="K47" s="7"/>
    </row>
    <row r="48" spans="1:11" ht="18" thickBot="1" thickTop="1">
      <c r="A48" s="3"/>
      <c r="B48" s="9" t="s">
        <v>25</v>
      </c>
      <c r="C48" s="7">
        <f aca="true" t="shared" si="21" ref="C48:E49">F48+I48</f>
        <v>0</v>
      </c>
      <c r="D48" s="7">
        <f t="shared" si="21"/>
        <v>0</v>
      </c>
      <c r="E48" s="7">
        <f t="shared" si="21"/>
        <v>0</v>
      </c>
      <c r="F48" s="7">
        <f>G48+H48</f>
        <v>0</v>
      </c>
      <c r="G48" s="7">
        <v>0</v>
      </c>
      <c r="H48" s="7">
        <v>0</v>
      </c>
      <c r="I48" s="7">
        <f>J48+K48</f>
        <v>0</v>
      </c>
      <c r="J48" s="7">
        <v>0</v>
      </c>
      <c r="K48" s="7">
        <v>0</v>
      </c>
    </row>
    <row r="49" spans="1:11" ht="18" thickBot="1" thickTop="1">
      <c r="A49" s="3"/>
      <c r="B49" s="6" t="s">
        <v>5</v>
      </c>
      <c r="C49" s="7">
        <f t="shared" si="21"/>
        <v>0</v>
      </c>
      <c r="D49" s="7">
        <f t="shared" si="21"/>
        <v>0</v>
      </c>
      <c r="E49" s="7">
        <f t="shared" si="21"/>
        <v>0</v>
      </c>
      <c r="F49" s="7">
        <f aca="true" t="shared" si="22" ref="F49:K49">SUM(F48:F48)</f>
        <v>0</v>
      </c>
      <c r="G49" s="7">
        <f t="shared" si="22"/>
        <v>0</v>
      </c>
      <c r="H49" s="7">
        <f t="shared" si="22"/>
        <v>0</v>
      </c>
      <c r="I49" s="7">
        <f t="shared" si="22"/>
        <v>0</v>
      </c>
      <c r="J49" s="7">
        <f t="shared" si="22"/>
        <v>0</v>
      </c>
      <c r="K49" s="7">
        <f t="shared" si="22"/>
        <v>0</v>
      </c>
    </row>
    <row r="50" spans="1:11" ht="18" thickBot="1" thickTop="1">
      <c r="A50" s="3"/>
      <c r="B50" s="8" t="s">
        <v>72</v>
      </c>
      <c r="C50" s="7"/>
      <c r="D50" s="7"/>
      <c r="E50" s="7"/>
      <c r="F50" s="7"/>
      <c r="G50" s="7"/>
      <c r="H50" s="7"/>
      <c r="I50" s="7"/>
      <c r="J50" s="7"/>
      <c r="K50" s="7"/>
    </row>
    <row r="51" spans="1:11" ht="18" thickBot="1" thickTop="1">
      <c r="A51" s="3"/>
      <c r="B51" s="9" t="s">
        <v>25</v>
      </c>
      <c r="C51" s="7">
        <f aca="true" t="shared" si="23" ref="C51:E52">F51+I51</f>
        <v>0</v>
      </c>
      <c r="D51" s="7">
        <f t="shared" si="23"/>
        <v>0</v>
      </c>
      <c r="E51" s="7">
        <f t="shared" si="23"/>
        <v>0</v>
      </c>
      <c r="F51" s="7"/>
      <c r="G51" s="7"/>
      <c r="H51" s="7"/>
      <c r="I51" s="7"/>
      <c r="J51" s="7"/>
      <c r="K51" s="7"/>
    </row>
    <row r="52" spans="1:11" ht="18" thickBot="1" thickTop="1">
      <c r="A52" s="3"/>
      <c r="B52" s="6" t="s">
        <v>5</v>
      </c>
      <c r="C52" s="7">
        <f t="shared" si="23"/>
        <v>0</v>
      </c>
      <c r="D52" s="7">
        <f t="shared" si="23"/>
        <v>0</v>
      </c>
      <c r="E52" s="7">
        <f t="shared" si="23"/>
        <v>0</v>
      </c>
      <c r="F52" s="7">
        <f aca="true" t="shared" si="24" ref="F52:K52">SUM(F51)</f>
        <v>0</v>
      </c>
      <c r="G52" s="7">
        <f t="shared" si="24"/>
        <v>0</v>
      </c>
      <c r="H52" s="7">
        <f t="shared" si="24"/>
        <v>0</v>
      </c>
      <c r="I52" s="7">
        <f t="shared" si="24"/>
        <v>0</v>
      </c>
      <c r="J52" s="7">
        <f t="shared" si="24"/>
        <v>0</v>
      </c>
      <c r="K52" s="7">
        <f t="shared" si="24"/>
        <v>0</v>
      </c>
    </row>
    <row r="53" spans="1:11" ht="18" thickBot="1" thickTop="1">
      <c r="A53" s="3"/>
      <c r="B53" s="8" t="s">
        <v>37</v>
      </c>
      <c r="C53" s="7"/>
      <c r="D53" s="7"/>
      <c r="E53" s="7"/>
      <c r="F53" s="7"/>
      <c r="G53" s="7"/>
      <c r="H53" s="7"/>
      <c r="I53" s="7"/>
      <c r="J53" s="7"/>
      <c r="K53" s="7"/>
    </row>
    <row r="54" spans="1:11" ht="18" thickBot="1" thickTop="1">
      <c r="A54" s="3"/>
      <c r="B54" s="9" t="s">
        <v>75</v>
      </c>
      <c r="C54" s="7">
        <f aca="true" t="shared" si="25" ref="C54:C60">F54+I54</f>
        <v>24</v>
      </c>
      <c r="D54" s="7">
        <f aca="true" t="shared" si="26" ref="D54:D60">G54+J54</f>
        <v>6</v>
      </c>
      <c r="E54" s="7">
        <f aca="true" t="shared" si="27" ref="E54:E60">H54+K54</f>
        <v>18</v>
      </c>
      <c r="F54" s="7">
        <f aca="true" t="shared" si="28" ref="F54:F60">G54+H54</f>
        <v>6</v>
      </c>
      <c r="G54" s="7">
        <v>2</v>
      </c>
      <c r="H54" s="7">
        <v>4</v>
      </c>
      <c r="I54" s="7">
        <f aca="true" t="shared" si="29" ref="I54:I60">J54+K54</f>
        <v>18</v>
      </c>
      <c r="J54" s="7">
        <v>4</v>
      </c>
      <c r="K54" s="7">
        <v>14</v>
      </c>
    </row>
    <row r="55" spans="1:11" ht="18" thickBot="1" thickTop="1">
      <c r="A55" s="3"/>
      <c r="B55" s="9" t="s">
        <v>43</v>
      </c>
      <c r="C55" s="7">
        <f t="shared" si="25"/>
        <v>0</v>
      </c>
      <c r="D55" s="7">
        <f t="shared" si="26"/>
        <v>0</v>
      </c>
      <c r="E55" s="7">
        <f t="shared" si="27"/>
        <v>0</v>
      </c>
      <c r="F55" s="7">
        <f t="shared" si="28"/>
        <v>0</v>
      </c>
      <c r="G55" s="7">
        <v>0</v>
      </c>
      <c r="H55" s="7">
        <v>0</v>
      </c>
      <c r="I55" s="7">
        <f t="shared" si="29"/>
        <v>0</v>
      </c>
      <c r="J55" s="7">
        <v>0</v>
      </c>
      <c r="K55" s="7">
        <v>0</v>
      </c>
    </row>
    <row r="56" spans="1:11" ht="18" thickBot="1" thickTop="1">
      <c r="A56" s="3"/>
      <c r="B56" s="9" t="s">
        <v>44</v>
      </c>
      <c r="C56" s="7">
        <f t="shared" si="25"/>
        <v>0</v>
      </c>
      <c r="D56" s="7">
        <f t="shared" si="26"/>
        <v>0</v>
      </c>
      <c r="E56" s="7">
        <f t="shared" si="27"/>
        <v>0</v>
      </c>
      <c r="F56" s="7">
        <f t="shared" si="28"/>
        <v>0</v>
      </c>
      <c r="G56" s="7">
        <v>0</v>
      </c>
      <c r="H56" s="7">
        <v>0</v>
      </c>
      <c r="I56" s="7">
        <f t="shared" si="29"/>
        <v>0</v>
      </c>
      <c r="J56" s="7">
        <v>0</v>
      </c>
      <c r="K56" s="7">
        <v>0</v>
      </c>
    </row>
    <row r="57" spans="1:11" ht="18" thickBot="1" thickTop="1">
      <c r="A57" s="3"/>
      <c r="B57" s="9" t="s">
        <v>58</v>
      </c>
      <c r="C57" s="7">
        <f t="shared" si="25"/>
        <v>8</v>
      </c>
      <c r="D57" s="7">
        <f t="shared" si="26"/>
        <v>4</v>
      </c>
      <c r="E57" s="7">
        <f t="shared" si="27"/>
        <v>4</v>
      </c>
      <c r="F57" s="7">
        <f t="shared" si="28"/>
        <v>2</v>
      </c>
      <c r="G57" s="7">
        <v>0</v>
      </c>
      <c r="H57" s="7">
        <v>2</v>
      </c>
      <c r="I57" s="7">
        <f t="shared" si="29"/>
        <v>6</v>
      </c>
      <c r="J57" s="7">
        <v>4</v>
      </c>
      <c r="K57" s="7">
        <v>2</v>
      </c>
    </row>
    <row r="58" spans="1:11" ht="18" thickBot="1" thickTop="1">
      <c r="A58" s="3"/>
      <c r="B58" s="9" t="s">
        <v>46</v>
      </c>
      <c r="C58" s="7">
        <f t="shared" si="25"/>
        <v>3</v>
      </c>
      <c r="D58" s="7">
        <f t="shared" si="26"/>
        <v>1</v>
      </c>
      <c r="E58" s="7">
        <f t="shared" si="27"/>
        <v>2</v>
      </c>
      <c r="F58" s="7">
        <f t="shared" si="28"/>
        <v>0</v>
      </c>
      <c r="G58" s="7">
        <v>0</v>
      </c>
      <c r="H58" s="7">
        <v>0</v>
      </c>
      <c r="I58" s="7">
        <f t="shared" si="29"/>
        <v>3</v>
      </c>
      <c r="J58" s="7">
        <v>1</v>
      </c>
      <c r="K58" s="7">
        <v>2</v>
      </c>
    </row>
    <row r="59" spans="1:11" ht="18" thickBot="1" thickTop="1">
      <c r="A59" s="3"/>
      <c r="B59" s="9" t="s">
        <v>59</v>
      </c>
      <c r="C59" s="7">
        <f t="shared" si="25"/>
        <v>1</v>
      </c>
      <c r="D59" s="7">
        <f t="shared" si="26"/>
        <v>1</v>
      </c>
      <c r="E59" s="7">
        <f t="shared" si="27"/>
        <v>0</v>
      </c>
      <c r="F59" s="7">
        <f t="shared" si="28"/>
        <v>0</v>
      </c>
      <c r="G59" s="7">
        <v>0</v>
      </c>
      <c r="H59" s="7">
        <v>0</v>
      </c>
      <c r="I59" s="7">
        <f t="shared" si="29"/>
        <v>1</v>
      </c>
      <c r="J59" s="7">
        <v>1</v>
      </c>
      <c r="K59" s="7">
        <v>0</v>
      </c>
    </row>
    <row r="60" spans="1:11" ht="18" thickBot="1" thickTop="1">
      <c r="A60" s="3"/>
      <c r="B60" s="9" t="s">
        <v>45</v>
      </c>
      <c r="C60" s="7">
        <f t="shared" si="25"/>
        <v>39</v>
      </c>
      <c r="D60" s="7">
        <f t="shared" si="26"/>
        <v>19</v>
      </c>
      <c r="E60" s="7">
        <f t="shared" si="27"/>
        <v>20</v>
      </c>
      <c r="F60" s="7">
        <f t="shared" si="28"/>
        <v>6</v>
      </c>
      <c r="G60" s="7">
        <v>2</v>
      </c>
      <c r="H60" s="7">
        <v>4</v>
      </c>
      <c r="I60" s="7">
        <f t="shared" si="29"/>
        <v>33</v>
      </c>
      <c r="J60" s="7">
        <v>17</v>
      </c>
      <c r="K60" s="7">
        <v>16</v>
      </c>
    </row>
    <row r="61" spans="1:11" ht="18" thickBot="1" thickTop="1">
      <c r="A61" s="3"/>
      <c r="B61" s="6" t="s">
        <v>5</v>
      </c>
      <c r="C61" s="7">
        <f aca="true" t="shared" si="30" ref="C61:K61">SUM(C54:C60)</f>
        <v>75</v>
      </c>
      <c r="D61" s="7">
        <f t="shared" si="30"/>
        <v>31</v>
      </c>
      <c r="E61" s="7">
        <f t="shared" si="30"/>
        <v>44</v>
      </c>
      <c r="F61" s="7">
        <f t="shared" si="30"/>
        <v>14</v>
      </c>
      <c r="G61" s="7">
        <f t="shared" si="30"/>
        <v>4</v>
      </c>
      <c r="H61" s="7">
        <f t="shared" si="30"/>
        <v>10</v>
      </c>
      <c r="I61" s="7">
        <f t="shared" si="30"/>
        <v>61</v>
      </c>
      <c r="J61" s="7">
        <f t="shared" si="30"/>
        <v>27</v>
      </c>
      <c r="K61" s="7">
        <f t="shared" si="30"/>
        <v>34</v>
      </c>
    </row>
    <row r="62" spans="1:11" ht="18" thickBot="1" thickTop="1">
      <c r="A62" s="3"/>
      <c r="B62" s="6" t="s">
        <v>80</v>
      </c>
      <c r="C62" s="7">
        <f aca="true" t="shared" si="31" ref="C62:K62">C49+C52+C61</f>
        <v>75</v>
      </c>
      <c r="D62" s="7">
        <f t="shared" si="31"/>
        <v>31</v>
      </c>
      <c r="E62" s="7">
        <f t="shared" si="31"/>
        <v>44</v>
      </c>
      <c r="F62" s="7">
        <f t="shared" si="31"/>
        <v>14</v>
      </c>
      <c r="G62" s="7">
        <f t="shared" si="31"/>
        <v>4</v>
      </c>
      <c r="H62" s="7">
        <f t="shared" si="31"/>
        <v>10</v>
      </c>
      <c r="I62" s="7">
        <f t="shared" si="31"/>
        <v>61</v>
      </c>
      <c r="J62" s="7">
        <f t="shared" si="31"/>
        <v>27</v>
      </c>
      <c r="K62" s="7">
        <f t="shared" si="31"/>
        <v>34</v>
      </c>
    </row>
    <row r="63" spans="1:11" ht="18" thickBot="1" thickTop="1">
      <c r="A63" s="3" t="s">
        <v>9</v>
      </c>
      <c r="B63" s="6" t="s">
        <v>40</v>
      </c>
      <c r="C63" s="7"/>
      <c r="D63" s="7"/>
      <c r="E63" s="7"/>
      <c r="F63" s="7"/>
      <c r="G63" s="7"/>
      <c r="H63" s="7"/>
      <c r="I63" s="7"/>
      <c r="J63" s="7"/>
      <c r="K63" s="7"/>
    </row>
    <row r="64" spans="1:11" ht="18" thickBot="1" thickTop="1">
      <c r="A64" s="3"/>
      <c r="B64" s="6" t="s">
        <v>5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</row>
    <row r="65" spans="1:11" ht="18" thickBot="1" thickTop="1">
      <c r="A65" s="3"/>
      <c r="B65" s="8" t="s">
        <v>37</v>
      </c>
      <c r="C65" s="7"/>
      <c r="D65" s="7"/>
      <c r="E65" s="7"/>
      <c r="F65" s="7"/>
      <c r="G65" s="7"/>
      <c r="H65" s="7"/>
      <c r="I65" s="7"/>
      <c r="J65" s="7"/>
      <c r="K65" s="7"/>
    </row>
    <row r="66" spans="1:11" ht="18" thickBot="1" thickTop="1">
      <c r="A66" s="3"/>
      <c r="B66" s="9" t="s">
        <v>47</v>
      </c>
      <c r="C66" s="7">
        <f aca="true" t="shared" si="32" ref="C66:E67">F66+I66</f>
        <v>6</v>
      </c>
      <c r="D66" s="7">
        <f t="shared" si="32"/>
        <v>0</v>
      </c>
      <c r="E66" s="7">
        <f t="shared" si="32"/>
        <v>6</v>
      </c>
      <c r="F66" s="7">
        <f>G66+H66</f>
        <v>1</v>
      </c>
      <c r="G66" s="7">
        <v>0</v>
      </c>
      <c r="H66" s="7">
        <v>1</v>
      </c>
      <c r="I66" s="7">
        <f>J66+K66</f>
        <v>5</v>
      </c>
      <c r="J66" s="7">
        <v>0</v>
      </c>
      <c r="K66" s="7">
        <v>5</v>
      </c>
    </row>
    <row r="67" spans="1:11" ht="18" thickBot="1" thickTop="1">
      <c r="A67" s="3"/>
      <c r="B67" s="9" t="s">
        <v>50</v>
      </c>
      <c r="C67" s="7">
        <f t="shared" si="32"/>
        <v>13</v>
      </c>
      <c r="D67" s="7">
        <f t="shared" si="32"/>
        <v>6</v>
      </c>
      <c r="E67" s="7">
        <f t="shared" si="32"/>
        <v>7</v>
      </c>
      <c r="F67" s="7">
        <f>G67+H67</f>
        <v>1</v>
      </c>
      <c r="G67" s="7">
        <v>1</v>
      </c>
      <c r="H67" s="7">
        <v>0</v>
      </c>
      <c r="I67" s="7">
        <f>J67+K67</f>
        <v>12</v>
      </c>
      <c r="J67" s="7">
        <v>5</v>
      </c>
      <c r="K67" s="7">
        <v>7</v>
      </c>
    </row>
    <row r="68" spans="1:11" ht="18" thickBot="1" thickTop="1">
      <c r="A68" s="3"/>
      <c r="B68" s="6" t="s">
        <v>5</v>
      </c>
      <c r="C68" s="7">
        <f aca="true" t="shared" si="33" ref="C68:K68">SUM(C66:C67)</f>
        <v>19</v>
      </c>
      <c r="D68" s="7">
        <f t="shared" si="33"/>
        <v>6</v>
      </c>
      <c r="E68" s="7">
        <f t="shared" si="33"/>
        <v>13</v>
      </c>
      <c r="F68" s="7">
        <f t="shared" si="33"/>
        <v>2</v>
      </c>
      <c r="G68" s="7">
        <f t="shared" si="33"/>
        <v>1</v>
      </c>
      <c r="H68" s="7">
        <f t="shared" si="33"/>
        <v>1</v>
      </c>
      <c r="I68" s="7">
        <f t="shared" si="33"/>
        <v>17</v>
      </c>
      <c r="J68" s="7">
        <f t="shared" si="33"/>
        <v>5</v>
      </c>
      <c r="K68" s="7">
        <f t="shared" si="33"/>
        <v>12</v>
      </c>
    </row>
    <row r="69" spans="1:11" ht="18" thickBot="1" thickTop="1">
      <c r="A69" s="3"/>
      <c r="B69" s="6" t="s">
        <v>80</v>
      </c>
      <c r="C69" s="7">
        <f aca="true" t="shared" si="34" ref="C69:K69">C64+C68</f>
        <v>19</v>
      </c>
      <c r="D69" s="7">
        <f t="shared" si="34"/>
        <v>6</v>
      </c>
      <c r="E69" s="7">
        <f t="shared" si="34"/>
        <v>13</v>
      </c>
      <c r="F69" s="7">
        <f t="shared" si="34"/>
        <v>2</v>
      </c>
      <c r="G69" s="7">
        <f t="shared" si="34"/>
        <v>1</v>
      </c>
      <c r="H69" s="7">
        <f t="shared" si="34"/>
        <v>1</v>
      </c>
      <c r="I69" s="7">
        <f t="shared" si="34"/>
        <v>17</v>
      </c>
      <c r="J69" s="7">
        <f t="shared" si="34"/>
        <v>5</v>
      </c>
      <c r="K69" s="7">
        <f t="shared" si="34"/>
        <v>12</v>
      </c>
    </row>
    <row r="70" spans="1:11" ht="18" thickBot="1" thickTop="1">
      <c r="A70" s="3" t="s">
        <v>13</v>
      </c>
      <c r="B70" s="6" t="s">
        <v>40</v>
      </c>
      <c r="C70" s="7"/>
      <c r="D70" s="7"/>
      <c r="E70" s="7"/>
      <c r="F70" s="7"/>
      <c r="G70" s="7"/>
      <c r="H70" s="7"/>
      <c r="I70" s="7"/>
      <c r="J70" s="7"/>
      <c r="K70" s="7"/>
    </row>
    <row r="71" spans="1:11" ht="18" thickBot="1" thickTop="1">
      <c r="A71" s="3"/>
      <c r="B71" s="6" t="s">
        <v>5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1" ht="18" thickBot="1" thickTop="1">
      <c r="A72" s="3"/>
      <c r="B72" s="8" t="s">
        <v>72</v>
      </c>
      <c r="C72" s="7"/>
      <c r="D72" s="7"/>
      <c r="E72" s="7"/>
      <c r="F72" s="7"/>
      <c r="G72" s="7"/>
      <c r="H72" s="7"/>
      <c r="I72" s="7"/>
      <c r="J72" s="7"/>
      <c r="K72" s="7"/>
    </row>
    <row r="73" spans="1:11" ht="18" thickBot="1" thickTop="1">
      <c r="A73" s="3"/>
      <c r="B73" s="9" t="s">
        <v>29</v>
      </c>
      <c r="C73" s="7">
        <f aca="true" t="shared" si="35" ref="C73:E74">F73+I73</f>
        <v>44</v>
      </c>
      <c r="D73" s="7">
        <f t="shared" si="35"/>
        <v>22</v>
      </c>
      <c r="E73" s="7">
        <f t="shared" si="35"/>
        <v>22</v>
      </c>
      <c r="F73" s="7">
        <f>G73+H73</f>
        <v>1</v>
      </c>
      <c r="G73" s="7">
        <v>0</v>
      </c>
      <c r="H73" s="7">
        <v>1</v>
      </c>
      <c r="I73" s="7">
        <f>J73+K73</f>
        <v>43</v>
      </c>
      <c r="J73" s="7">
        <v>22</v>
      </c>
      <c r="K73" s="7">
        <v>21</v>
      </c>
    </row>
    <row r="74" spans="1:11" ht="18" thickBot="1" thickTop="1">
      <c r="A74" s="3"/>
      <c r="B74" s="9" t="s">
        <v>70</v>
      </c>
      <c r="C74" s="7">
        <f t="shared" si="35"/>
        <v>41</v>
      </c>
      <c r="D74" s="7">
        <f t="shared" si="35"/>
        <v>6</v>
      </c>
      <c r="E74" s="7">
        <f t="shared" si="35"/>
        <v>35</v>
      </c>
      <c r="F74" s="7"/>
      <c r="G74" s="7"/>
      <c r="H74" s="7"/>
      <c r="I74" s="7">
        <f>J74+K74</f>
        <v>41</v>
      </c>
      <c r="J74" s="7">
        <v>6</v>
      </c>
      <c r="K74" s="7">
        <v>35</v>
      </c>
    </row>
    <row r="75" spans="1:11" ht="18" thickBot="1" thickTop="1">
      <c r="A75" s="3"/>
      <c r="B75" s="6" t="s">
        <v>5</v>
      </c>
      <c r="C75" s="7">
        <f aca="true" t="shared" si="36" ref="C75:K75">SUM(C73:C74)</f>
        <v>85</v>
      </c>
      <c r="D75" s="7">
        <f t="shared" si="36"/>
        <v>28</v>
      </c>
      <c r="E75" s="7">
        <f t="shared" si="36"/>
        <v>57</v>
      </c>
      <c r="F75" s="7">
        <f t="shared" si="36"/>
        <v>1</v>
      </c>
      <c r="G75" s="7">
        <f t="shared" si="36"/>
        <v>0</v>
      </c>
      <c r="H75" s="7">
        <f t="shared" si="36"/>
        <v>1</v>
      </c>
      <c r="I75" s="7">
        <f t="shared" si="36"/>
        <v>84</v>
      </c>
      <c r="J75" s="7">
        <f t="shared" si="36"/>
        <v>28</v>
      </c>
      <c r="K75" s="7">
        <f t="shared" si="36"/>
        <v>56</v>
      </c>
    </row>
    <row r="76" spans="1:11" ht="18" thickBot="1" thickTop="1">
      <c r="A76" s="3"/>
      <c r="B76" s="8" t="s">
        <v>37</v>
      </c>
      <c r="C76" s="7"/>
      <c r="D76" s="7"/>
      <c r="E76" s="7"/>
      <c r="F76" s="7"/>
      <c r="G76" s="7"/>
      <c r="H76" s="7"/>
      <c r="I76" s="7"/>
      <c r="J76" s="7"/>
      <c r="K76" s="7"/>
    </row>
    <row r="77" spans="1:11" ht="18" thickBot="1" thickTop="1">
      <c r="A77" s="3"/>
      <c r="B77" s="9" t="s">
        <v>51</v>
      </c>
      <c r="C77" s="7">
        <f>F77+I77</f>
        <v>28</v>
      </c>
      <c r="D77" s="7">
        <f>G77+J77</f>
        <v>22</v>
      </c>
      <c r="E77" s="7">
        <f>H77+K77</f>
        <v>6</v>
      </c>
      <c r="F77" s="7">
        <f>G77+H77</f>
        <v>5</v>
      </c>
      <c r="G77" s="7">
        <v>2</v>
      </c>
      <c r="H77" s="7">
        <v>3</v>
      </c>
      <c r="I77" s="7">
        <f>J77+K77</f>
        <v>23</v>
      </c>
      <c r="J77" s="7">
        <v>20</v>
      </c>
      <c r="K77" s="7">
        <v>3</v>
      </c>
    </row>
    <row r="78" spans="1:11" ht="18" thickBot="1" thickTop="1">
      <c r="A78" s="3"/>
      <c r="B78" s="6" t="s">
        <v>5</v>
      </c>
      <c r="C78" s="7">
        <f aca="true" t="shared" si="37" ref="C78:K78">SUM(C77:C77)</f>
        <v>28</v>
      </c>
      <c r="D78" s="7">
        <f t="shared" si="37"/>
        <v>22</v>
      </c>
      <c r="E78" s="7">
        <f t="shared" si="37"/>
        <v>6</v>
      </c>
      <c r="F78" s="7">
        <f t="shared" si="37"/>
        <v>5</v>
      </c>
      <c r="G78" s="7">
        <f t="shared" si="37"/>
        <v>2</v>
      </c>
      <c r="H78" s="7">
        <f t="shared" si="37"/>
        <v>3</v>
      </c>
      <c r="I78" s="7">
        <f t="shared" si="37"/>
        <v>23</v>
      </c>
      <c r="J78" s="7">
        <f t="shared" si="37"/>
        <v>20</v>
      </c>
      <c r="K78" s="7">
        <f t="shared" si="37"/>
        <v>3</v>
      </c>
    </row>
    <row r="79" spans="1:11" ht="18" thickBot="1" thickTop="1">
      <c r="A79" s="3"/>
      <c r="B79" s="6" t="s">
        <v>80</v>
      </c>
      <c r="C79" s="7">
        <f aca="true" t="shared" si="38" ref="C79:K79">C71+C75+C78</f>
        <v>113</v>
      </c>
      <c r="D79" s="7">
        <f t="shared" si="38"/>
        <v>50</v>
      </c>
      <c r="E79" s="7">
        <f t="shared" si="38"/>
        <v>63</v>
      </c>
      <c r="F79" s="7">
        <f t="shared" si="38"/>
        <v>6</v>
      </c>
      <c r="G79" s="7">
        <f t="shared" si="38"/>
        <v>2</v>
      </c>
      <c r="H79" s="7">
        <f t="shared" si="38"/>
        <v>4</v>
      </c>
      <c r="I79" s="7">
        <f t="shared" si="38"/>
        <v>107</v>
      </c>
      <c r="J79" s="7">
        <f t="shared" si="38"/>
        <v>48</v>
      </c>
      <c r="K79" s="7">
        <f t="shared" si="38"/>
        <v>59</v>
      </c>
    </row>
    <row r="80" ht="17.25" thickTop="1"/>
    <row r="81" ht="17.25" thickBot="1"/>
    <row r="82" spans="1:7" ht="51" thickBot="1" thickTop="1">
      <c r="A82" s="13" t="s">
        <v>90</v>
      </c>
      <c r="B82" s="14" t="s">
        <v>2</v>
      </c>
      <c r="C82" s="13" t="s">
        <v>7</v>
      </c>
      <c r="D82" s="7" t="s">
        <v>76</v>
      </c>
      <c r="E82" s="13" t="s">
        <v>77</v>
      </c>
      <c r="F82" s="7" t="s">
        <v>78</v>
      </c>
      <c r="G82" s="13" t="s">
        <v>6</v>
      </c>
    </row>
    <row r="83" spans="1:7" ht="24.75" customHeight="1" thickBot="1" thickTop="1">
      <c r="A83" s="15" t="s">
        <v>10</v>
      </c>
      <c r="B83" s="16">
        <f>SUM($C$83:$G$83)</f>
        <v>210</v>
      </c>
      <c r="C83" s="17">
        <f>C6</f>
        <v>0</v>
      </c>
      <c r="D83" s="17">
        <f>C14</f>
        <v>173</v>
      </c>
      <c r="E83" s="7">
        <f>C18</f>
        <v>1</v>
      </c>
      <c r="F83" s="7">
        <f>C21</f>
        <v>1</v>
      </c>
      <c r="G83" s="17">
        <f>C26</f>
        <v>35</v>
      </c>
    </row>
    <row r="84" spans="1:7" ht="24.75" customHeight="1" thickBot="1" thickTop="1">
      <c r="A84" s="15" t="s">
        <v>12</v>
      </c>
      <c r="B84" s="16">
        <f>SUM($C$84:$G$84)</f>
        <v>92</v>
      </c>
      <c r="C84" s="17">
        <f>C29</f>
        <v>0</v>
      </c>
      <c r="D84" s="7">
        <f>C33</f>
        <v>86</v>
      </c>
      <c r="E84" s="17">
        <v>0</v>
      </c>
      <c r="F84" s="7">
        <v>0</v>
      </c>
      <c r="G84" s="17">
        <f>C36</f>
        <v>6</v>
      </c>
    </row>
    <row r="85" spans="1:7" ht="24.75" customHeight="1" thickBot="1" thickTop="1">
      <c r="A85" s="15" t="s">
        <v>11</v>
      </c>
      <c r="B85" s="16">
        <f>SUM($C$85:$G$85)</f>
        <v>80</v>
      </c>
      <c r="C85" s="17">
        <f>C39</f>
        <v>0</v>
      </c>
      <c r="D85" s="7">
        <f>C43</f>
        <v>80</v>
      </c>
      <c r="E85" s="17">
        <v>0</v>
      </c>
      <c r="F85" s="7">
        <v>0</v>
      </c>
      <c r="G85" s="17">
        <f>C45</f>
        <v>0</v>
      </c>
    </row>
    <row r="86" spans="1:7" ht="24.75" customHeight="1" thickBot="1" thickTop="1">
      <c r="A86" s="15" t="s">
        <v>8</v>
      </c>
      <c r="B86" s="16">
        <f>SUM($C$86:$G$86)</f>
        <v>75</v>
      </c>
      <c r="C86" s="17">
        <f>C49</f>
        <v>0</v>
      </c>
      <c r="D86" s="7">
        <f>C52</f>
        <v>0</v>
      </c>
      <c r="E86" s="17">
        <v>0</v>
      </c>
      <c r="F86" s="7">
        <v>0</v>
      </c>
      <c r="G86" s="17">
        <f>C61</f>
        <v>75</v>
      </c>
    </row>
    <row r="87" spans="1:7" ht="24.75" customHeight="1" thickBot="1" thickTop="1">
      <c r="A87" s="15" t="s">
        <v>9</v>
      </c>
      <c r="B87" s="16">
        <f>SUM($C$87:$G$87)</f>
        <v>19</v>
      </c>
      <c r="C87" s="17">
        <f>C64</f>
        <v>0</v>
      </c>
      <c r="D87" s="7">
        <v>0</v>
      </c>
      <c r="E87" s="17">
        <v>0</v>
      </c>
      <c r="F87" s="7">
        <v>0</v>
      </c>
      <c r="G87" s="17">
        <f>C68</f>
        <v>19</v>
      </c>
    </row>
    <row r="88" spans="1:7" ht="24.75" customHeight="1" thickBot="1" thickTop="1">
      <c r="A88" s="15" t="s">
        <v>13</v>
      </c>
      <c r="B88" s="16">
        <f>SUM($C$88:$G$88)</f>
        <v>113</v>
      </c>
      <c r="C88" s="17">
        <f>C71</f>
        <v>0</v>
      </c>
      <c r="D88" s="7">
        <f>C75</f>
        <v>85</v>
      </c>
      <c r="E88" s="17">
        <v>0</v>
      </c>
      <c r="F88" s="7">
        <v>0</v>
      </c>
      <c r="G88" s="17">
        <f>C78</f>
        <v>28</v>
      </c>
    </row>
    <row r="89" spans="1:7" ht="24.75" customHeight="1" thickBot="1" thickTop="1">
      <c r="A89" s="18" t="s">
        <v>81</v>
      </c>
      <c r="B89" s="16">
        <f aca="true" t="shared" si="39" ref="B89:G89">SUM(B83:B88)</f>
        <v>589</v>
      </c>
      <c r="C89" s="16">
        <f t="shared" si="39"/>
        <v>0</v>
      </c>
      <c r="D89" s="16">
        <f t="shared" si="39"/>
        <v>424</v>
      </c>
      <c r="E89" s="16">
        <f t="shared" si="39"/>
        <v>1</v>
      </c>
      <c r="F89" s="16">
        <f t="shared" si="39"/>
        <v>1</v>
      </c>
      <c r="G89" s="16">
        <f t="shared" si="39"/>
        <v>163</v>
      </c>
    </row>
    <row r="90" ht="17.25" thickTop="1"/>
  </sheetData>
  <mergeCells count="4">
    <mergeCell ref="A1:K1"/>
    <mergeCell ref="C2:E2"/>
    <mergeCell ref="F2:H2"/>
    <mergeCell ref="I2:K2"/>
  </mergeCells>
  <printOptions/>
  <pageMargins left="0.75" right="0.2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A1" sqref="A1:K1"/>
    </sheetView>
  </sheetViews>
  <sheetFormatPr defaultColWidth="9.00390625" defaultRowHeight="16.5"/>
  <cols>
    <col min="1" max="1" width="14.50390625" style="2" customWidth="1"/>
    <col min="2" max="2" width="28.625" style="11" customWidth="1"/>
    <col min="3" max="11" width="5.125" style="12" customWidth="1"/>
    <col min="12" max="13" width="9.00390625" style="2" customWidth="1"/>
    <col min="14" max="14" width="11.625" style="2" customWidth="1"/>
    <col min="15" max="15" width="4.375" style="2" customWidth="1"/>
    <col min="16" max="16384" width="9.00390625" style="2" customWidth="1"/>
  </cols>
  <sheetData>
    <row r="1" spans="1:11" ht="42" customHeight="1" thickBot="1">
      <c r="A1" s="68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4.75" customHeight="1" thickBot="1" thickTop="1">
      <c r="A2" s="3" t="s">
        <v>88</v>
      </c>
      <c r="B2" s="4"/>
      <c r="C2" s="70" t="s">
        <v>31</v>
      </c>
      <c r="D2" s="70"/>
      <c r="E2" s="70"/>
      <c r="F2" s="70" t="s">
        <v>0</v>
      </c>
      <c r="G2" s="70"/>
      <c r="H2" s="70"/>
      <c r="I2" s="70" t="s">
        <v>1</v>
      </c>
      <c r="J2" s="70"/>
      <c r="K2" s="70"/>
    </row>
    <row r="3" spans="1:11" ht="24.75" customHeight="1" thickBot="1" thickTop="1">
      <c r="A3" s="3" t="s">
        <v>53</v>
      </c>
      <c r="B3" s="4" t="s">
        <v>71</v>
      </c>
      <c r="C3" s="5" t="s">
        <v>54</v>
      </c>
      <c r="D3" s="5" t="s">
        <v>3</v>
      </c>
      <c r="E3" s="5" t="s">
        <v>4</v>
      </c>
      <c r="F3" s="5" t="s">
        <v>2</v>
      </c>
      <c r="G3" s="5" t="s">
        <v>3</v>
      </c>
      <c r="H3" s="5" t="s">
        <v>4</v>
      </c>
      <c r="I3" s="5" t="s">
        <v>2</v>
      </c>
      <c r="J3" s="5" t="s">
        <v>3</v>
      </c>
      <c r="K3" s="5" t="s">
        <v>4</v>
      </c>
    </row>
    <row r="4" spans="1:11" ht="18" thickBot="1" thickTop="1">
      <c r="A4" s="3" t="s">
        <v>10</v>
      </c>
      <c r="B4" s="6" t="s">
        <v>40</v>
      </c>
      <c r="C4" s="5"/>
      <c r="D4" s="5"/>
      <c r="E4" s="5"/>
      <c r="F4" s="5"/>
      <c r="G4" s="5"/>
      <c r="H4" s="5"/>
      <c r="I4" s="5"/>
      <c r="J4" s="5"/>
      <c r="K4" s="5"/>
    </row>
    <row r="5" spans="1:11" ht="18" thickBot="1" thickTop="1">
      <c r="A5" s="3"/>
      <c r="B5" s="9" t="s">
        <v>36</v>
      </c>
      <c r="C5" s="7">
        <f aca="true" t="shared" si="0" ref="C5:E6">F5+I5</f>
        <v>52</v>
      </c>
      <c r="D5" s="7">
        <f t="shared" si="0"/>
        <v>30</v>
      </c>
      <c r="E5" s="7">
        <f t="shared" si="0"/>
        <v>22</v>
      </c>
      <c r="F5" s="7">
        <f>G5+H5</f>
        <v>21</v>
      </c>
      <c r="G5" s="7">
        <v>13</v>
      </c>
      <c r="H5" s="7">
        <v>8</v>
      </c>
      <c r="I5" s="7">
        <f>J5+K5</f>
        <v>31</v>
      </c>
      <c r="J5" s="7">
        <v>17</v>
      </c>
      <c r="K5" s="7">
        <v>14</v>
      </c>
    </row>
    <row r="6" spans="1:11" ht="19.5" customHeight="1" thickBot="1" thickTop="1">
      <c r="A6" s="3"/>
      <c r="B6" s="6" t="s">
        <v>5</v>
      </c>
      <c r="C6" s="7">
        <f t="shared" si="0"/>
        <v>52</v>
      </c>
      <c r="D6" s="7">
        <f t="shared" si="0"/>
        <v>30</v>
      </c>
      <c r="E6" s="7">
        <f t="shared" si="0"/>
        <v>22</v>
      </c>
      <c r="F6" s="7">
        <f aca="true" t="shared" si="1" ref="F6:K6">SUM(F5:F5)</f>
        <v>21</v>
      </c>
      <c r="G6" s="7">
        <f t="shared" si="1"/>
        <v>13</v>
      </c>
      <c r="H6" s="7">
        <f t="shared" si="1"/>
        <v>8</v>
      </c>
      <c r="I6" s="7">
        <f t="shared" si="1"/>
        <v>31</v>
      </c>
      <c r="J6" s="7">
        <f t="shared" si="1"/>
        <v>17</v>
      </c>
      <c r="K6" s="7">
        <f t="shared" si="1"/>
        <v>14</v>
      </c>
    </row>
    <row r="7" spans="1:11" ht="18" thickBot="1" thickTop="1">
      <c r="A7" s="3"/>
      <c r="B7" s="8" t="s">
        <v>72</v>
      </c>
      <c r="C7" s="7"/>
      <c r="D7" s="7"/>
      <c r="E7" s="7"/>
      <c r="F7" s="7"/>
      <c r="G7" s="7"/>
      <c r="H7" s="7"/>
      <c r="I7" s="7"/>
      <c r="J7" s="7"/>
      <c r="K7" s="7"/>
    </row>
    <row r="8" spans="1:11" ht="18" thickBot="1" thickTop="1">
      <c r="A8" s="3"/>
      <c r="B8" s="9" t="s">
        <v>61</v>
      </c>
      <c r="C8" s="7">
        <f aca="true" t="shared" si="2" ref="C8:E11">F8+I8</f>
        <v>1</v>
      </c>
      <c r="D8" s="7">
        <f t="shared" si="2"/>
        <v>0</v>
      </c>
      <c r="E8" s="7">
        <f t="shared" si="2"/>
        <v>1</v>
      </c>
      <c r="F8" s="7"/>
      <c r="G8" s="7"/>
      <c r="H8" s="7"/>
      <c r="I8" s="7">
        <f>J8+K8</f>
        <v>1</v>
      </c>
      <c r="J8" s="7">
        <v>0</v>
      </c>
      <c r="K8" s="7">
        <v>1</v>
      </c>
    </row>
    <row r="9" spans="1:11" ht="18" thickBot="1" thickTop="1">
      <c r="A9" s="3"/>
      <c r="B9" s="9" t="s">
        <v>63</v>
      </c>
      <c r="C9" s="7">
        <f t="shared" si="2"/>
        <v>43</v>
      </c>
      <c r="D9" s="7">
        <f t="shared" si="2"/>
        <v>22</v>
      </c>
      <c r="E9" s="7">
        <f t="shared" si="2"/>
        <v>21</v>
      </c>
      <c r="F9" s="7">
        <f>G9+H9</f>
        <v>1</v>
      </c>
      <c r="G9" s="7">
        <v>1</v>
      </c>
      <c r="H9" s="7">
        <v>0</v>
      </c>
      <c r="I9" s="7">
        <f>J9+K9</f>
        <v>42</v>
      </c>
      <c r="J9" s="7">
        <v>21</v>
      </c>
      <c r="K9" s="7">
        <v>21</v>
      </c>
    </row>
    <row r="10" spans="1:11" ht="18" thickBot="1" thickTop="1">
      <c r="A10" s="3"/>
      <c r="B10" s="9" t="s">
        <v>60</v>
      </c>
      <c r="C10" s="7">
        <f t="shared" si="2"/>
        <v>6</v>
      </c>
      <c r="D10" s="7">
        <f t="shared" si="2"/>
        <v>5</v>
      </c>
      <c r="E10" s="7">
        <f t="shared" si="2"/>
        <v>1</v>
      </c>
      <c r="F10" s="7">
        <f>G10+H10</f>
        <v>5</v>
      </c>
      <c r="G10" s="7">
        <v>4</v>
      </c>
      <c r="H10" s="7">
        <v>1</v>
      </c>
      <c r="I10" s="7">
        <f>J10+K10</f>
        <v>1</v>
      </c>
      <c r="J10" s="7">
        <v>1</v>
      </c>
      <c r="K10" s="7">
        <v>0</v>
      </c>
    </row>
    <row r="11" spans="1:11" ht="18" thickBot="1" thickTop="1">
      <c r="A11" s="3"/>
      <c r="B11" s="9" t="s">
        <v>65</v>
      </c>
      <c r="C11" s="7">
        <f t="shared" si="2"/>
        <v>27</v>
      </c>
      <c r="D11" s="7">
        <f t="shared" si="2"/>
        <v>12</v>
      </c>
      <c r="E11" s="7">
        <f t="shared" si="2"/>
        <v>15</v>
      </c>
      <c r="F11" s="7">
        <f>G11+H11</f>
        <v>1</v>
      </c>
      <c r="G11" s="7">
        <v>1</v>
      </c>
      <c r="H11" s="7">
        <v>0</v>
      </c>
      <c r="I11" s="7">
        <f>J11+K11</f>
        <v>26</v>
      </c>
      <c r="J11" s="7">
        <v>11</v>
      </c>
      <c r="K11" s="7">
        <v>15</v>
      </c>
    </row>
    <row r="12" spans="1:11" ht="18" thickBot="1" thickTop="1">
      <c r="A12" s="3"/>
      <c r="B12" s="6" t="s">
        <v>5</v>
      </c>
      <c r="C12" s="7">
        <f aca="true" t="shared" si="3" ref="C12:K12">SUM(C8:C11)</f>
        <v>77</v>
      </c>
      <c r="D12" s="7">
        <f t="shared" si="3"/>
        <v>39</v>
      </c>
      <c r="E12" s="7">
        <f t="shared" si="3"/>
        <v>38</v>
      </c>
      <c r="F12" s="7">
        <f t="shared" si="3"/>
        <v>7</v>
      </c>
      <c r="G12" s="7">
        <f t="shared" si="3"/>
        <v>6</v>
      </c>
      <c r="H12" s="7">
        <f t="shared" si="3"/>
        <v>1</v>
      </c>
      <c r="I12" s="7">
        <f t="shared" si="3"/>
        <v>70</v>
      </c>
      <c r="J12" s="7">
        <f t="shared" si="3"/>
        <v>33</v>
      </c>
      <c r="K12" s="7">
        <f t="shared" si="3"/>
        <v>37</v>
      </c>
    </row>
    <row r="13" spans="1:11" ht="18" thickBot="1" thickTop="1">
      <c r="A13" s="3"/>
      <c r="B13" s="8" t="s">
        <v>37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18" thickBot="1" thickTop="1">
      <c r="A14" s="3"/>
      <c r="B14" s="9" t="s">
        <v>55</v>
      </c>
      <c r="C14" s="7">
        <f aca="true" t="shared" si="4" ref="C14:E16">F14+I14</f>
        <v>12</v>
      </c>
      <c r="D14" s="7">
        <f t="shared" si="4"/>
        <v>8</v>
      </c>
      <c r="E14" s="7">
        <f t="shared" si="4"/>
        <v>4</v>
      </c>
      <c r="F14" s="7">
        <f>G14+H14</f>
        <v>7</v>
      </c>
      <c r="G14" s="7">
        <v>5</v>
      </c>
      <c r="H14" s="7">
        <v>2</v>
      </c>
      <c r="I14" s="7">
        <f>J14+K14</f>
        <v>5</v>
      </c>
      <c r="J14" s="7">
        <v>3</v>
      </c>
      <c r="K14" s="7">
        <v>2</v>
      </c>
    </row>
    <row r="15" spans="1:11" ht="18" thickBot="1" thickTop="1">
      <c r="A15" s="3"/>
      <c r="B15" s="9" t="s">
        <v>38</v>
      </c>
      <c r="C15" s="7">
        <f t="shared" si="4"/>
        <v>15</v>
      </c>
      <c r="D15" s="7">
        <f t="shared" si="4"/>
        <v>12</v>
      </c>
      <c r="E15" s="7">
        <f t="shared" si="4"/>
        <v>3</v>
      </c>
      <c r="F15" s="7">
        <f>G15+H15</f>
        <v>4</v>
      </c>
      <c r="G15" s="7">
        <v>3</v>
      </c>
      <c r="H15" s="7">
        <v>1</v>
      </c>
      <c r="I15" s="7">
        <f>J15+K15</f>
        <v>11</v>
      </c>
      <c r="J15" s="7">
        <v>9</v>
      </c>
      <c r="K15" s="7">
        <v>2</v>
      </c>
    </row>
    <row r="16" spans="1:11" ht="18" thickBot="1" thickTop="1">
      <c r="A16" s="3"/>
      <c r="B16" s="9" t="s">
        <v>39</v>
      </c>
      <c r="C16" s="7">
        <f t="shared" si="4"/>
        <v>0</v>
      </c>
      <c r="D16" s="7">
        <f t="shared" si="4"/>
        <v>0</v>
      </c>
      <c r="E16" s="7">
        <f t="shared" si="4"/>
        <v>0</v>
      </c>
      <c r="F16" s="7">
        <f>G16+H16</f>
        <v>0</v>
      </c>
      <c r="G16" s="7">
        <v>0</v>
      </c>
      <c r="H16" s="7">
        <v>0</v>
      </c>
      <c r="I16" s="7">
        <f>J16+K16</f>
        <v>0</v>
      </c>
      <c r="J16" s="7">
        <v>0</v>
      </c>
      <c r="K16" s="7">
        <v>0</v>
      </c>
    </row>
    <row r="17" spans="1:11" ht="18" thickBot="1" thickTop="1">
      <c r="A17" s="3"/>
      <c r="B17" s="6" t="s">
        <v>5</v>
      </c>
      <c r="C17" s="7">
        <f aca="true" t="shared" si="5" ref="C17:K17">SUM(C14:C16)</f>
        <v>27</v>
      </c>
      <c r="D17" s="7">
        <f t="shared" si="5"/>
        <v>20</v>
      </c>
      <c r="E17" s="7">
        <f t="shared" si="5"/>
        <v>7</v>
      </c>
      <c r="F17" s="7">
        <f t="shared" si="5"/>
        <v>11</v>
      </c>
      <c r="G17" s="7">
        <f t="shared" si="5"/>
        <v>8</v>
      </c>
      <c r="H17" s="7">
        <f t="shared" si="5"/>
        <v>3</v>
      </c>
      <c r="I17" s="7">
        <f t="shared" si="5"/>
        <v>16</v>
      </c>
      <c r="J17" s="7">
        <f t="shared" si="5"/>
        <v>12</v>
      </c>
      <c r="K17" s="7">
        <f t="shared" si="5"/>
        <v>4</v>
      </c>
    </row>
    <row r="18" spans="1:11" ht="18" thickBot="1" thickTop="1">
      <c r="A18" s="3"/>
      <c r="B18" s="6" t="s">
        <v>80</v>
      </c>
      <c r="C18" s="7">
        <f>C6+C12+C17</f>
        <v>156</v>
      </c>
      <c r="D18" s="7">
        <f aca="true" t="shared" si="6" ref="D18:K18">D6+D12+D17</f>
        <v>89</v>
      </c>
      <c r="E18" s="7">
        <f t="shared" si="6"/>
        <v>67</v>
      </c>
      <c r="F18" s="7">
        <f t="shared" si="6"/>
        <v>39</v>
      </c>
      <c r="G18" s="7">
        <f t="shared" si="6"/>
        <v>27</v>
      </c>
      <c r="H18" s="7">
        <f t="shared" si="6"/>
        <v>12</v>
      </c>
      <c r="I18" s="7">
        <f t="shared" si="6"/>
        <v>117</v>
      </c>
      <c r="J18" s="7">
        <f t="shared" si="6"/>
        <v>62</v>
      </c>
      <c r="K18" s="7">
        <f t="shared" si="6"/>
        <v>55</v>
      </c>
    </row>
    <row r="19" spans="1:11" ht="18" thickBot="1" thickTop="1">
      <c r="A19" s="3" t="s">
        <v>12</v>
      </c>
      <c r="B19" s="6" t="s">
        <v>40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ht="18" thickBot="1" thickTop="1">
      <c r="A20" s="3"/>
      <c r="B20" s="6" t="s">
        <v>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8" thickBot="1" thickTop="1">
      <c r="A21" s="3"/>
      <c r="B21" s="8" t="s">
        <v>72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 ht="18" thickBot="1" thickTop="1">
      <c r="A22" s="3"/>
      <c r="B22" s="9" t="s">
        <v>21</v>
      </c>
      <c r="C22" s="7">
        <f aca="true" t="shared" si="7" ref="C22:E23">F22+I22</f>
        <v>40</v>
      </c>
      <c r="D22" s="7">
        <f t="shared" si="7"/>
        <v>38</v>
      </c>
      <c r="E22" s="7">
        <f t="shared" si="7"/>
        <v>2</v>
      </c>
      <c r="F22" s="7">
        <f>G22+H22</f>
        <v>2</v>
      </c>
      <c r="G22" s="7">
        <v>2</v>
      </c>
      <c r="H22" s="7">
        <v>0</v>
      </c>
      <c r="I22" s="7">
        <f>J22+K22</f>
        <v>38</v>
      </c>
      <c r="J22" s="7">
        <v>36</v>
      </c>
      <c r="K22" s="7">
        <v>2</v>
      </c>
    </row>
    <row r="23" spans="1:11" ht="18" thickBot="1" thickTop="1">
      <c r="A23" s="3"/>
      <c r="B23" s="9" t="s">
        <v>22</v>
      </c>
      <c r="C23" s="7">
        <f t="shared" si="7"/>
        <v>46</v>
      </c>
      <c r="D23" s="7">
        <f t="shared" si="7"/>
        <v>38</v>
      </c>
      <c r="E23" s="7">
        <f t="shared" si="7"/>
        <v>8</v>
      </c>
      <c r="F23" s="7">
        <f>G23+H23</f>
        <v>8</v>
      </c>
      <c r="G23" s="7">
        <v>7</v>
      </c>
      <c r="H23" s="7">
        <v>1</v>
      </c>
      <c r="I23" s="7">
        <f>J23+K23</f>
        <v>38</v>
      </c>
      <c r="J23" s="7">
        <v>31</v>
      </c>
      <c r="K23" s="7">
        <v>7</v>
      </c>
    </row>
    <row r="24" spans="1:11" ht="18" thickBot="1" thickTop="1">
      <c r="A24" s="3"/>
      <c r="B24" s="6" t="s">
        <v>5</v>
      </c>
      <c r="C24" s="7">
        <f aca="true" t="shared" si="8" ref="C24:K24">SUM(C22:C23)</f>
        <v>86</v>
      </c>
      <c r="D24" s="7">
        <f t="shared" si="8"/>
        <v>76</v>
      </c>
      <c r="E24" s="7">
        <f t="shared" si="8"/>
        <v>10</v>
      </c>
      <c r="F24" s="7">
        <f t="shared" si="8"/>
        <v>10</v>
      </c>
      <c r="G24" s="7">
        <f t="shared" si="8"/>
        <v>9</v>
      </c>
      <c r="H24" s="7">
        <f t="shared" si="8"/>
        <v>1</v>
      </c>
      <c r="I24" s="7">
        <f t="shared" si="8"/>
        <v>76</v>
      </c>
      <c r="J24" s="7">
        <f t="shared" si="8"/>
        <v>67</v>
      </c>
      <c r="K24" s="7">
        <f t="shared" si="8"/>
        <v>9</v>
      </c>
    </row>
    <row r="25" spans="1:11" ht="19.5" customHeight="1" thickBot="1" thickTop="1">
      <c r="A25" s="3"/>
      <c r="B25" s="8" t="s">
        <v>37</v>
      </c>
      <c r="C25" s="7"/>
      <c r="D25" s="7"/>
      <c r="E25" s="7"/>
      <c r="F25" s="7"/>
      <c r="G25" s="7"/>
      <c r="H25" s="7"/>
      <c r="I25" s="7"/>
      <c r="J25" s="7"/>
      <c r="K25" s="7"/>
    </row>
    <row r="26" spans="1:11" ht="19.5" customHeight="1" thickBot="1" thickTop="1">
      <c r="A26" s="3"/>
      <c r="B26" s="9" t="s">
        <v>41</v>
      </c>
      <c r="C26" s="7">
        <f>F26+I26</f>
        <v>14</v>
      </c>
      <c r="D26" s="7">
        <f>G26+J26</f>
        <v>12</v>
      </c>
      <c r="E26" s="7">
        <f>H26+K26</f>
        <v>2</v>
      </c>
      <c r="F26" s="7">
        <f>G26+H26</f>
        <v>0</v>
      </c>
      <c r="G26" s="7">
        <v>0</v>
      </c>
      <c r="H26" s="7">
        <v>0</v>
      </c>
      <c r="I26" s="7">
        <f>J26+K26</f>
        <v>14</v>
      </c>
      <c r="J26" s="7">
        <v>12</v>
      </c>
      <c r="K26" s="7">
        <v>2</v>
      </c>
    </row>
    <row r="27" spans="1:11" ht="18" thickBot="1" thickTop="1">
      <c r="A27" s="3"/>
      <c r="B27" s="6" t="s">
        <v>5</v>
      </c>
      <c r="C27" s="7">
        <f aca="true" t="shared" si="9" ref="C27:K27">SUM(C26:C26)</f>
        <v>14</v>
      </c>
      <c r="D27" s="7">
        <f t="shared" si="9"/>
        <v>12</v>
      </c>
      <c r="E27" s="7">
        <f t="shared" si="9"/>
        <v>2</v>
      </c>
      <c r="F27" s="7">
        <f t="shared" si="9"/>
        <v>0</v>
      </c>
      <c r="G27" s="7">
        <f t="shared" si="9"/>
        <v>0</v>
      </c>
      <c r="H27" s="7">
        <f t="shared" si="9"/>
        <v>0</v>
      </c>
      <c r="I27" s="7">
        <f t="shared" si="9"/>
        <v>14</v>
      </c>
      <c r="J27" s="7">
        <f t="shared" si="9"/>
        <v>12</v>
      </c>
      <c r="K27" s="7">
        <f t="shared" si="9"/>
        <v>2</v>
      </c>
    </row>
    <row r="28" spans="1:11" ht="18" thickBot="1" thickTop="1">
      <c r="A28" s="3"/>
      <c r="B28" s="6" t="s">
        <v>80</v>
      </c>
      <c r="C28" s="7">
        <f aca="true" t="shared" si="10" ref="C28:K28">C20+C24+C27</f>
        <v>100</v>
      </c>
      <c r="D28" s="7">
        <f t="shared" si="10"/>
        <v>88</v>
      </c>
      <c r="E28" s="7">
        <f t="shared" si="10"/>
        <v>12</v>
      </c>
      <c r="F28" s="7">
        <f t="shared" si="10"/>
        <v>10</v>
      </c>
      <c r="G28" s="7">
        <f t="shared" si="10"/>
        <v>9</v>
      </c>
      <c r="H28" s="7">
        <f t="shared" si="10"/>
        <v>1</v>
      </c>
      <c r="I28" s="7">
        <f t="shared" si="10"/>
        <v>90</v>
      </c>
      <c r="J28" s="7">
        <f t="shared" si="10"/>
        <v>79</v>
      </c>
      <c r="K28" s="7">
        <f t="shared" si="10"/>
        <v>11</v>
      </c>
    </row>
    <row r="29" spans="1:11" ht="18" thickBot="1" thickTop="1">
      <c r="A29" s="3" t="s">
        <v>11</v>
      </c>
      <c r="B29" s="6" t="s">
        <v>40</v>
      </c>
      <c r="C29" s="7"/>
      <c r="D29" s="7"/>
      <c r="E29" s="7"/>
      <c r="F29" s="7"/>
      <c r="G29" s="7"/>
      <c r="H29" s="7"/>
      <c r="I29" s="7"/>
      <c r="J29" s="7"/>
      <c r="K29" s="7"/>
    </row>
    <row r="30" spans="1:11" ht="18" thickBot="1" thickTop="1">
      <c r="A30" s="3"/>
      <c r="B30" s="6" t="s">
        <v>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18" thickBot="1" thickTop="1">
      <c r="A31" s="3"/>
      <c r="B31" s="8" t="s">
        <v>72</v>
      </c>
      <c r="C31" s="7"/>
      <c r="D31" s="7"/>
      <c r="E31" s="7"/>
      <c r="F31" s="7"/>
      <c r="G31" s="7"/>
      <c r="H31" s="7"/>
      <c r="I31" s="7"/>
      <c r="J31" s="7"/>
      <c r="K31" s="7"/>
    </row>
    <row r="32" spans="1:11" ht="18" thickBot="1" thickTop="1">
      <c r="A32" s="3"/>
      <c r="B32" s="9" t="s">
        <v>23</v>
      </c>
      <c r="C32" s="7">
        <f aca="true" t="shared" si="11" ref="C32:E33">F32+I32</f>
        <v>41</v>
      </c>
      <c r="D32" s="7">
        <f t="shared" si="11"/>
        <v>12</v>
      </c>
      <c r="E32" s="7">
        <f t="shared" si="11"/>
        <v>29</v>
      </c>
      <c r="F32" s="7">
        <f>G32+H32</f>
        <v>1</v>
      </c>
      <c r="G32" s="7">
        <v>0</v>
      </c>
      <c r="H32" s="7">
        <v>1</v>
      </c>
      <c r="I32" s="7">
        <f>J32+K32</f>
        <v>40</v>
      </c>
      <c r="J32" s="7">
        <v>12</v>
      </c>
      <c r="K32" s="7">
        <v>28</v>
      </c>
    </row>
    <row r="33" spans="1:11" ht="18" thickBot="1" thickTop="1">
      <c r="A33" s="3"/>
      <c r="B33" s="9" t="s">
        <v>64</v>
      </c>
      <c r="C33" s="7">
        <f t="shared" si="11"/>
        <v>19</v>
      </c>
      <c r="D33" s="7">
        <f t="shared" si="11"/>
        <v>10</v>
      </c>
      <c r="E33" s="7">
        <f t="shared" si="11"/>
        <v>9</v>
      </c>
      <c r="F33" s="7">
        <f>G33+H33</f>
        <v>3</v>
      </c>
      <c r="G33" s="7">
        <v>2</v>
      </c>
      <c r="H33" s="7">
        <v>1</v>
      </c>
      <c r="I33" s="7">
        <f>J33+K33</f>
        <v>16</v>
      </c>
      <c r="J33" s="7">
        <v>8</v>
      </c>
      <c r="K33" s="7">
        <v>8</v>
      </c>
    </row>
    <row r="34" spans="1:11" ht="18" thickBot="1" thickTop="1">
      <c r="A34" s="3"/>
      <c r="B34" s="6" t="s">
        <v>5</v>
      </c>
      <c r="C34" s="7">
        <f aca="true" t="shared" si="12" ref="C34:K34">SUM(C32:C33)</f>
        <v>60</v>
      </c>
      <c r="D34" s="7">
        <f t="shared" si="12"/>
        <v>22</v>
      </c>
      <c r="E34" s="7">
        <f t="shared" si="12"/>
        <v>38</v>
      </c>
      <c r="F34" s="7">
        <f t="shared" si="12"/>
        <v>4</v>
      </c>
      <c r="G34" s="7">
        <f t="shared" si="12"/>
        <v>2</v>
      </c>
      <c r="H34" s="7">
        <f t="shared" si="12"/>
        <v>2</v>
      </c>
      <c r="I34" s="7">
        <f t="shared" si="12"/>
        <v>56</v>
      </c>
      <c r="J34" s="7">
        <f t="shared" si="12"/>
        <v>20</v>
      </c>
      <c r="K34" s="7">
        <f t="shared" si="12"/>
        <v>36</v>
      </c>
    </row>
    <row r="35" spans="1:11" ht="18" thickBot="1" thickTop="1">
      <c r="A35" s="3"/>
      <c r="B35" s="8" t="s">
        <v>37</v>
      </c>
      <c r="C35" s="7"/>
      <c r="D35" s="7"/>
      <c r="E35" s="7"/>
      <c r="F35" s="7"/>
      <c r="G35" s="7"/>
      <c r="H35" s="7"/>
      <c r="I35" s="7"/>
      <c r="J35" s="7"/>
      <c r="K35" s="7"/>
    </row>
    <row r="36" spans="1:11" ht="18" thickBot="1" thickTop="1">
      <c r="A36" s="3"/>
      <c r="B36" s="6" t="s">
        <v>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</row>
    <row r="37" spans="1:11" ht="18" thickBot="1" thickTop="1">
      <c r="A37" s="3"/>
      <c r="B37" s="6" t="s">
        <v>80</v>
      </c>
      <c r="C37" s="10">
        <f aca="true" t="shared" si="13" ref="C37:K37">C30+C34+C36</f>
        <v>60</v>
      </c>
      <c r="D37" s="10">
        <f t="shared" si="13"/>
        <v>22</v>
      </c>
      <c r="E37" s="10">
        <f t="shared" si="13"/>
        <v>38</v>
      </c>
      <c r="F37" s="10">
        <f t="shared" si="13"/>
        <v>4</v>
      </c>
      <c r="G37" s="10">
        <f t="shared" si="13"/>
        <v>2</v>
      </c>
      <c r="H37" s="10">
        <f t="shared" si="13"/>
        <v>2</v>
      </c>
      <c r="I37" s="10">
        <f t="shared" si="13"/>
        <v>56</v>
      </c>
      <c r="J37" s="10">
        <f t="shared" si="13"/>
        <v>20</v>
      </c>
      <c r="K37" s="10">
        <f t="shared" si="13"/>
        <v>36</v>
      </c>
    </row>
    <row r="38" spans="1:11" ht="18" thickBot="1" thickTop="1">
      <c r="A38" s="3" t="s">
        <v>8</v>
      </c>
      <c r="B38" s="6" t="s">
        <v>40</v>
      </c>
      <c r="C38" s="7"/>
      <c r="D38" s="7"/>
      <c r="E38" s="7"/>
      <c r="F38" s="7"/>
      <c r="G38" s="7"/>
      <c r="H38" s="7"/>
      <c r="I38" s="7"/>
      <c r="J38" s="7"/>
      <c r="K38" s="7"/>
    </row>
    <row r="39" spans="1:11" ht="18" thickBot="1" thickTop="1">
      <c r="A39" s="3"/>
      <c r="B39" s="9" t="s">
        <v>25</v>
      </c>
      <c r="C39" s="7">
        <f aca="true" t="shared" si="14" ref="C39:E40">F39+I39</f>
        <v>42</v>
      </c>
      <c r="D39" s="7">
        <f t="shared" si="14"/>
        <v>6</v>
      </c>
      <c r="E39" s="7">
        <f t="shared" si="14"/>
        <v>36</v>
      </c>
      <c r="F39" s="7">
        <f>G39+H39</f>
        <v>0</v>
      </c>
      <c r="G39" s="7">
        <v>0</v>
      </c>
      <c r="H39" s="7">
        <v>0</v>
      </c>
      <c r="I39" s="7">
        <f>J39+K39</f>
        <v>42</v>
      </c>
      <c r="J39" s="7">
        <v>6</v>
      </c>
      <c r="K39" s="7">
        <v>36</v>
      </c>
    </row>
    <row r="40" spans="1:11" ht="18" thickBot="1" thickTop="1">
      <c r="A40" s="3"/>
      <c r="B40" s="6" t="s">
        <v>5</v>
      </c>
      <c r="C40" s="7">
        <f t="shared" si="14"/>
        <v>42</v>
      </c>
      <c r="D40" s="7">
        <f t="shared" si="14"/>
        <v>6</v>
      </c>
      <c r="E40" s="7">
        <f t="shared" si="14"/>
        <v>36</v>
      </c>
      <c r="F40" s="7">
        <f>G40+H40</f>
        <v>0</v>
      </c>
      <c r="G40" s="7">
        <v>0</v>
      </c>
      <c r="H40" s="7">
        <v>0</v>
      </c>
      <c r="I40" s="7">
        <f>SUM(I39:I39)</f>
        <v>42</v>
      </c>
      <c r="J40" s="7">
        <f>SUM(J39:J39)</f>
        <v>6</v>
      </c>
      <c r="K40" s="7">
        <f>SUM(K39:K39)</f>
        <v>36</v>
      </c>
    </row>
    <row r="41" spans="1:11" ht="18" thickBot="1" thickTop="1">
      <c r="A41" s="3"/>
      <c r="B41" s="8" t="s">
        <v>72</v>
      </c>
      <c r="C41" s="7"/>
      <c r="D41" s="7"/>
      <c r="E41" s="7"/>
      <c r="F41" s="7"/>
      <c r="G41" s="7"/>
      <c r="H41" s="7"/>
      <c r="I41" s="7"/>
      <c r="J41" s="7"/>
      <c r="K41" s="7"/>
    </row>
    <row r="42" spans="1:11" ht="18" thickBot="1" thickTop="1">
      <c r="A42" s="3"/>
      <c r="B42" s="9" t="s">
        <v>25</v>
      </c>
      <c r="C42" s="7">
        <f aca="true" t="shared" si="15" ref="C42:E43">F42+I42</f>
        <v>45</v>
      </c>
      <c r="D42" s="7">
        <f t="shared" si="15"/>
        <v>3</v>
      </c>
      <c r="E42" s="7">
        <f t="shared" si="15"/>
        <v>42</v>
      </c>
      <c r="F42" s="7">
        <f>G42+H42</f>
        <v>0</v>
      </c>
      <c r="G42" s="7">
        <v>0</v>
      </c>
      <c r="H42" s="7">
        <v>0</v>
      </c>
      <c r="I42" s="7">
        <f>J42+K42</f>
        <v>45</v>
      </c>
      <c r="J42" s="7">
        <v>3</v>
      </c>
      <c r="K42" s="7">
        <v>42</v>
      </c>
    </row>
    <row r="43" spans="1:11" ht="18" thickBot="1" thickTop="1">
      <c r="A43" s="3"/>
      <c r="B43" s="6" t="s">
        <v>5</v>
      </c>
      <c r="C43" s="7">
        <f t="shared" si="15"/>
        <v>45</v>
      </c>
      <c r="D43" s="7">
        <f t="shared" si="15"/>
        <v>3</v>
      </c>
      <c r="E43" s="7">
        <f t="shared" si="15"/>
        <v>42</v>
      </c>
      <c r="F43" s="7">
        <f aca="true" t="shared" si="16" ref="F43:K43">SUM(F42)</f>
        <v>0</v>
      </c>
      <c r="G43" s="7">
        <f t="shared" si="16"/>
        <v>0</v>
      </c>
      <c r="H43" s="7">
        <f t="shared" si="16"/>
        <v>0</v>
      </c>
      <c r="I43" s="7">
        <f t="shared" si="16"/>
        <v>45</v>
      </c>
      <c r="J43" s="7">
        <f t="shared" si="16"/>
        <v>3</v>
      </c>
      <c r="K43" s="7">
        <f t="shared" si="16"/>
        <v>42</v>
      </c>
    </row>
    <row r="44" spans="1:11" ht="18" thickBot="1" thickTop="1">
      <c r="A44" s="3"/>
      <c r="B44" s="8" t="s">
        <v>37</v>
      </c>
      <c r="C44" s="7"/>
      <c r="D44" s="7"/>
      <c r="E44" s="7"/>
      <c r="F44" s="7"/>
      <c r="G44" s="7"/>
      <c r="H44" s="7"/>
      <c r="I44" s="7"/>
      <c r="J44" s="7"/>
      <c r="K44" s="7"/>
    </row>
    <row r="45" spans="1:16" ht="18" thickBot="1" thickTop="1">
      <c r="A45" s="3"/>
      <c r="B45" s="9" t="s">
        <v>75</v>
      </c>
      <c r="C45" s="7">
        <f aca="true" t="shared" si="17" ref="C45:C50">F45+I45</f>
        <v>31</v>
      </c>
      <c r="D45" s="7">
        <f aca="true" t="shared" si="18" ref="D45:D50">G45+J45</f>
        <v>3</v>
      </c>
      <c r="E45" s="7">
        <f aca="true" t="shared" si="19" ref="E45:E50">H45+K45</f>
        <v>28</v>
      </c>
      <c r="F45" s="7">
        <f aca="true" t="shared" si="20" ref="F45:F50">G45+H45</f>
        <v>16</v>
      </c>
      <c r="G45" s="7">
        <v>1</v>
      </c>
      <c r="H45" s="7">
        <v>15</v>
      </c>
      <c r="I45" s="7">
        <f aca="true" t="shared" si="21" ref="I45:I50">J45+K45</f>
        <v>15</v>
      </c>
      <c r="J45" s="7">
        <v>2</v>
      </c>
      <c r="K45" s="7">
        <v>13</v>
      </c>
      <c r="L45"/>
      <c r="M45"/>
      <c r="N45"/>
      <c r="O45"/>
      <c r="P45"/>
    </row>
    <row r="46" spans="1:16" ht="18" thickBot="1" thickTop="1">
      <c r="A46" s="3"/>
      <c r="B46" s="9" t="s">
        <v>43</v>
      </c>
      <c r="C46" s="7">
        <f t="shared" si="17"/>
        <v>5</v>
      </c>
      <c r="D46" s="7">
        <f t="shared" si="18"/>
        <v>1</v>
      </c>
      <c r="E46" s="7">
        <f t="shared" si="19"/>
        <v>4</v>
      </c>
      <c r="F46" s="7">
        <f t="shared" si="20"/>
        <v>0</v>
      </c>
      <c r="G46" s="7">
        <v>0</v>
      </c>
      <c r="H46" s="7">
        <v>0</v>
      </c>
      <c r="I46" s="7">
        <f t="shared" si="21"/>
        <v>5</v>
      </c>
      <c r="J46" s="7">
        <v>1</v>
      </c>
      <c r="K46" s="7">
        <v>4</v>
      </c>
      <c r="L46"/>
      <c r="M46"/>
      <c r="N46"/>
      <c r="O46"/>
      <c r="P46"/>
    </row>
    <row r="47" spans="1:16" ht="18" thickBot="1" thickTop="1">
      <c r="A47" s="3"/>
      <c r="B47" s="9" t="s">
        <v>58</v>
      </c>
      <c r="C47" s="7">
        <f t="shared" si="17"/>
        <v>9</v>
      </c>
      <c r="D47" s="7">
        <f t="shared" si="18"/>
        <v>6</v>
      </c>
      <c r="E47" s="7">
        <f t="shared" si="19"/>
        <v>3</v>
      </c>
      <c r="F47" s="7">
        <f t="shared" si="20"/>
        <v>2</v>
      </c>
      <c r="G47" s="7">
        <v>1</v>
      </c>
      <c r="H47" s="7">
        <v>1</v>
      </c>
      <c r="I47" s="7">
        <f t="shared" si="21"/>
        <v>7</v>
      </c>
      <c r="J47" s="7">
        <v>5</v>
      </c>
      <c r="K47" s="7">
        <v>2</v>
      </c>
      <c r="L47"/>
      <c r="M47"/>
      <c r="N47"/>
      <c r="O47"/>
      <c r="P47"/>
    </row>
    <row r="48" spans="1:16" ht="18" thickBot="1" thickTop="1">
      <c r="A48" s="3"/>
      <c r="B48" s="9" t="s">
        <v>46</v>
      </c>
      <c r="C48" s="7">
        <f t="shared" si="17"/>
        <v>26</v>
      </c>
      <c r="D48" s="7">
        <f t="shared" si="18"/>
        <v>5</v>
      </c>
      <c r="E48" s="7">
        <f t="shared" si="19"/>
        <v>21</v>
      </c>
      <c r="F48" s="7">
        <f t="shared" si="20"/>
        <v>10</v>
      </c>
      <c r="G48" s="7">
        <v>1</v>
      </c>
      <c r="H48" s="7">
        <v>9</v>
      </c>
      <c r="I48" s="7">
        <f t="shared" si="21"/>
        <v>16</v>
      </c>
      <c r="J48" s="7">
        <v>4</v>
      </c>
      <c r="K48" s="7">
        <v>12</v>
      </c>
      <c r="L48"/>
      <c r="M48"/>
      <c r="N48"/>
      <c r="O48"/>
      <c r="P48"/>
    </row>
    <row r="49" spans="1:16" ht="18" thickBot="1" thickTop="1">
      <c r="A49" s="3"/>
      <c r="B49" s="9" t="s">
        <v>59</v>
      </c>
      <c r="C49" s="7">
        <f t="shared" si="17"/>
        <v>9</v>
      </c>
      <c r="D49" s="7">
        <f t="shared" si="18"/>
        <v>5</v>
      </c>
      <c r="E49" s="7">
        <f t="shared" si="19"/>
        <v>4</v>
      </c>
      <c r="F49" s="7">
        <f t="shared" si="20"/>
        <v>5</v>
      </c>
      <c r="G49" s="7">
        <v>3</v>
      </c>
      <c r="H49" s="7">
        <v>2</v>
      </c>
      <c r="I49" s="7">
        <f t="shared" si="21"/>
        <v>4</v>
      </c>
      <c r="J49" s="7">
        <v>2</v>
      </c>
      <c r="K49" s="7">
        <v>2</v>
      </c>
      <c r="L49"/>
      <c r="M49"/>
      <c r="N49"/>
      <c r="O49"/>
      <c r="P49"/>
    </row>
    <row r="50" spans="1:16" ht="18" thickBot="1" thickTop="1">
      <c r="A50" s="3"/>
      <c r="B50" s="9" t="s">
        <v>45</v>
      </c>
      <c r="C50" s="7">
        <f t="shared" si="17"/>
        <v>32</v>
      </c>
      <c r="D50" s="7">
        <f t="shared" si="18"/>
        <v>16</v>
      </c>
      <c r="E50" s="7">
        <f t="shared" si="19"/>
        <v>16</v>
      </c>
      <c r="F50" s="7">
        <f t="shared" si="20"/>
        <v>6</v>
      </c>
      <c r="G50" s="7">
        <v>3</v>
      </c>
      <c r="H50" s="7">
        <v>3</v>
      </c>
      <c r="I50" s="7">
        <f t="shared" si="21"/>
        <v>26</v>
      </c>
      <c r="J50" s="7">
        <v>13</v>
      </c>
      <c r="K50" s="7">
        <v>13</v>
      </c>
      <c r="L50"/>
      <c r="M50"/>
      <c r="N50"/>
      <c r="O50"/>
      <c r="P50"/>
    </row>
    <row r="51" spans="1:16" ht="18" thickBot="1" thickTop="1">
      <c r="A51" s="3"/>
      <c r="B51" s="6" t="s">
        <v>5</v>
      </c>
      <c r="C51" s="7">
        <f aca="true" t="shared" si="22" ref="C51:K51">SUM(C45:C50)</f>
        <v>112</v>
      </c>
      <c r="D51" s="7">
        <f t="shared" si="22"/>
        <v>36</v>
      </c>
      <c r="E51" s="7">
        <f t="shared" si="22"/>
        <v>76</v>
      </c>
      <c r="F51" s="7">
        <f t="shared" si="22"/>
        <v>39</v>
      </c>
      <c r="G51" s="7">
        <f t="shared" si="22"/>
        <v>9</v>
      </c>
      <c r="H51" s="7">
        <f t="shared" si="22"/>
        <v>30</v>
      </c>
      <c r="I51" s="7">
        <f t="shared" si="22"/>
        <v>73</v>
      </c>
      <c r="J51" s="7">
        <f t="shared" si="22"/>
        <v>27</v>
      </c>
      <c r="K51" s="7">
        <f t="shared" si="22"/>
        <v>46</v>
      </c>
      <c r="L51"/>
      <c r="M51"/>
      <c r="N51"/>
      <c r="O51"/>
      <c r="P51"/>
    </row>
    <row r="52" spans="1:16" ht="18" thickBot="1" thickTop="1">
      <c r="A52" s="3"/>
      <c r="B52" s="6" t="s">
        <v>80</v>
      </c>
      <c r="C52" s="7">
        <f aca="true" t="shared" si="23" ref="C52:K52">C40+C43+C51</f>
        <v>199</v>
      </c>
      <c r="D52" s="7">
        <f t="shared" si="23"/>
        <v>45</v>
      </c>
      <c r="E52" s="7">
        <f t="shared" si="23"/>
        <v>154</v>
      </c>
      <c r="F52" s="7">
        <f t="shared" si="23"/>
        <v>39</v>
      </c>
      <c r="G52" s="7">
        <f t="shared" si="23"/>
        <v>9</v>
      </c>
      <c r="H52" s="7">
        <f t="shared" si="23"/>
        <v>30</v>
      </c>
      <c r="I52" s="7">
        <f t="shared" si="23"/>
        <v>160</v>
      </c>
      <c r="J52" s="7">
        <f t="shared" si="23"/>
        <v>36</v>
      </c>
      <c r="K52" s="7">
        <f t="shared" si="23"/>
        <v>124</v>
      </c>
      <c r="L52"/>
      <c r="M52"/>
      <c r="N52"/>
      <c r="O52"/>
      <c r="P52"/>
    </row>
    <row r="53" spans="1:16" ht="18" thickBot="1" thickTop="1">
      <c r="A53" s="3" t="s">
        <v>9</v>
      </c>
      <c r="B53" s="6" t="s">
        <v>40</v>
      </c>
      <c r="C53" s="7"/>
      <c r="D53" s="7"/>
      <c r="E53" s="7"/>
      <c r="F53" s="7"/>
      <c r="G53" s="7"/>
      <c r="H53" s="7"/>
      <c r="I53" s="7"/>
      <c r="J53" s="7"/>
      <c r="K53" s="7"/>
      <c r="L53"/>
      <c r="M53"/>
      <c r="N53"/>
      <c r="O53"/>
      <c r="P53"/>
    </row>
    <row r="54" spans="1:16" ht="18" thickBot="1" thickTop="1">
      <c r="A54" s="3"/>
      <c r="B54" s="6" t="s">
        <v>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/>
      <c r="M54"/>
      <c r="N54"/>
      <c r="O54"/>
      <c r="P54"/>
    </row>
    <row r="55" spans="1:16" ht="18" thickBot="1" thickTop="1">
      <c r="A55" s="3"/>
      <c r="B55" s="8" t="s">
        <v>37</v>
      </c>
      <c r="C55" s="7"/>
      <c r="D55" s="7"/>
      <c r="E55" s="7"/>
      <c r="F55" s="7"/>
      <c r="G55" s="7"/>
      <c r="H55" s="7"/>
      <c r="I55" s="7"/>
      <c r="J55" s="7"/>
      <c r="K55" s="7"/>
      <c r="L55"/>
      <c r="M55"/>
      <c r="N55"/>
      <c r="O55"/>
      <c r="P55"/>
    </row>
    <row r="56" spans="1:11" ht="18" thickBot="1" thickTop="1">
      <c r="A56" s="3"/>
      <c r="B56" s="9" t="s">
        <v>47</v>
      </c>
      <c r="C56" s="7">
        <f aca="true" t="shared" si="24" ref="C56:E57">F56+I56</f>
        <v>7</v>
      </c>
      <c r="D56" s="7">
        <f t="shared" si="24"/>
        <v>2</v>
      </c>
      <c r="E56" s="7">
        <f t="shared" si="24"/>
        <v>5</v>
      </c>
      <c r="F56" s="7">
        <f>G56+H56</f>
        <v>0</v>
      </c>
      <c r="G56" s="7">
        <v>0</v>
      </c>
      <c r="H56" s="7">
        <v>0</v>
      </c>
      <c r="I56" s="7">
        <f>J56+K56</f>
        <v>7</v>
      </c>
      <c r="J56" s="7">
        <v>2</v>
      </c>
      <c r="K56" s="7">
        <v>5</v>
      </c>
    </row>
    <row r="57" spans="1:11" ht="18" thickBot="1" thickTop="1">
      <c r="A57" s="3"/>
      <c r="B57" s="9" t="s">
        <v>50</v>
      </c>
      <c r="C57" s="7">
        <f t="shared" si="24"/>
        <v>14</v>
      </c>
      <c r="D57" s="7">
        <f t="shared" si="24"/>
        <v>4</v>
      </c>
      <c r="E57" s="7">
        <f t="shared" si="24"/>
        <v>10</v>
      </c>
      <c r="F57" s="7">
        <f>G57+H57</f>
        <v>3</v>
      </c>
      <c r="G57" s="7">
        <v>0</v>
      </c>
      <c r="H57" s="7">
        <v>3</v>
      </c>
      <c r="I57" s="7">
        <f>J57+K57</f>
        <v>11</v>
      </c>
      <c r="J57" s="7">
        <v>4</v>
      </c>
      <c r="K57" s="7">
        <v>7</v>
      </c>
    </row>
    <row r="58" spans="1:11" ht="18" thickBot="1" thickTop="1">
      <c r="A58" s="3"/>
      <c r="B58" s="6" t="s">
        <v>5</v>
      </c>
      <c r="C58" s="7">
        <f aca="true" t="shared" si="25" ref="C58:K58">SUM(C56:C57)</f>
        <v>21</v>
      </c>
      <c r="D58" s="7">
        <f t="shared" si="25"/>
        <v>6</v>
      </c>
      <c r="E58" s="7">
        <f t="shared" si="25"/>
        <v>15</v>
      </c>
      <c r="F58" s="7">
        <f t="shared" si="25"/>
        <v>3</v>
      </c>
      <c r="G58" s="7">
        <f t="shared" si="25"/>
        <v>0</v>
      </c>
      <c r="H58" s="7">
        <f t="shared" si="25"/>
        <v>3</v>
      </c>
      <c r="I58" s="7">
        <f t="shared" si="25"/>
        <v>18</v>
      </c>
      <c r="J58" s="7">
        <f t="shared" si="25"/>
        <v>6</v>
      </c>
      <c r="K58" s="7">
        <f t="shared" si="25"/>
        <v>12</v>
      </c>
    </row>
    <row r="59" spans="1:11" ht="18" thickBot="1" thickTop="1">
      <c r="A59" s="3"/>
      <c r="B59" s="6" t="s">
        <v>80</v>
      </c>
      <c r="C59" s="7">
        <f aca="true" t="shared" si="26" ref="C59:K59">C54+C58</f>
        <v>21</v>
      </c>
      <c r="D59" s="7">
        <f t="shared" si="26"/>
        <v>6</v>
      </c>
      <c r="E59" s="7">
        <f t="shared" si="26"/>
        <v>15</v>
      </c>
      <c r="F59" s="7">
        <f t="shared" si="26"/>
        <v>3</v>
      </c>
      <c r="G59" s="7">
        <f t="shared" si="26"/>
        <v>0</v>
      </c>
      <c r="H59" s="7">
        <f t="shared" si="26"/>
        <v>3</v>
      </c>
      <c r="I59" s="7">
        <f t="shared" si="26"/>
        <v>18</v>
      </c>
      <c r="J59" s="7">
        <f t="shared" si="26"/>
        <v>6</v>
      </c>
      <c r="K59" s="7">
        <f t="shared" si="26"/>
        <v>12</v>
      </c>
    </row>
    <row r="60" spans="1:11" ht="18" thickBot="1" thickTop="1">
      <c r="A60" s="3" t="s">
        <v>13</v>
      </c>
      <c r="B60" s="6" t="s">
        <v>40</v>
      </c>
      <c r="C60" s="7"/>
      <c r="D60" s="7"/>
      <c r="E60" s="7"/>
      <c r="F60" s="7"/>
      <c r="G60" s="7"/>
      <c r="H60" s="7"/>
      <c r="I60" s="7"/>
      <c r="J60" s="7"/>
      <c r="K60" s="7"/>
    </row>
    <row r="61" spans="1:11" ht="18" thickBot="1" thickTop="1">
      <c r="A61" s="3"/>
      <c r="B61" s="6" t="s">
        <v>5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</row>
    <row r="62" spans="1:11" ht="18" thickBot="1" thickTop="1">
      <c r="A62" s="3"/>
      <c r="B62" s="8" t="s">
        <v>72</v>
      </c>
      <c r="C62" s="7"/>
      <c r="D62" s="7"/>
      <c r="E62" s="7"/>
      <c r="F62" s="7"/>
      <c r="G62" s="7"/>
      <c r="H62" s="7"/>
      <c r="I62" s="7"/>
      <c r="J62" s="7"/>
      <c r="K62" s="7"/>
    </row>
    <row r="63" spans="1:11" ht="18" thickBot="1" thickTop="1">
      <c r="A63" s="3"/>
      <c r="B63" s="9" t="s">
        <v>29</v>
      </c>
      <c r="C63" s="7">
        <f aca="true" t="shared" si="27" ref="C63:E64">F63+I63</f>
        <v>45</v>
      </c>
      <c r="D63" s="7">
        <f t="shared" si="27"/>
        <v>15</v>
      </c>
      <c r="E63" s="7">
        <f t="shared" si="27"/>
        <v>30</v>
      </c>
      <c r="F63" s="7">
        <f>G63+H63</f>
        <v>2</v>
      </c>
      <c r="G63" s="7">
        <v>0</v>
      </c>
      <c r="H63" s="7">
        <v>2</v>
      </c>
      <c r="I63" s="7">
        <f>J63+K63</f>
        <v>43</v>
      </c>
      <c r="J63" s="7">
        <v>15</v>
      </c>
      <c r="K63" s="7">
        <v>28</v>
      </c>
    </row>
    <row r="64" spans="1:11" ht="18" thickBot="1" thickTop="1">
      <c r="A64" s="3"/>
      <c r="B64" s="9" t="s">
        <v>70</v>
      </c>
      <c r="C64" s="7">
        <f t="shared" si="27"/>
        <v>39</v>
      </c>
      <c r="D64" s="7">
        <f t="shared" si="27"/>
        <v>11</v>
      </c>
      <c r="E64" s="7">
        <f t="shared" si="27"/>
        <v>28</v>
      </c>
      <c r="F64" s="7">
        <f>G64+H64</f>
        <v>1</v>
      </c>
      <c r="G64" s="7">
        <v>0</v>
      </c>
      <c r="H64" s="7">
        <v>1</v>
      </c>
      <c r="I64" s="7">
        <f>J64+K64</f>
        <v>38</v>
      </c>
      <c r="J64" s="7">
        <v>11</v>
      </c>
      <c r="K64" s="7">
        <v>27</v>
      </c>
    </row>
    <row r="65" spans="1:11" ht="18" thickBot="1" thickTop="1">
      <c r="A65" s="3"/>
      <c r="B65" s="6" t="s">
        <v>5</v>
      </c>
      <c r="C65" s="7">
        <f aca="true" t="shared" si="28" ref="C65:K65">SUM(C63:C64)</f>
        <v>84</v>
      </c>
      <c r="D65" s="7">
        <f t="shared" si="28"/>
        <v>26</v>
      </c>
      <c r="E65" s="7">
        <f t="shared" si="28"/>
        <v>58</v>
      </c>
      <c r="F65" s="7">
        <f t="shared" si="28"/>
        <v>3</v>
      </c>
      <c r="G65" s="7">
        <f t="shared" si="28"/>
        <v>0</v>
      </c>
      <c r="H65" s="7">
        <f t="shared" si="28"/>
        <v>3</v>
      </c>
      <c r="I65" s="7">
        <f t="shared" si="28"/>
        <v>81</v>
      </c>
      <c r="J65" s="7">
        <f t="shared" si="28"/>
        <v>26</v>
      </c>
      <c r="K65" s="7">
        <f t="shared" si="28"/>
        <v>55</v>
      </c>
    </row>
    <row r="66" spans="1:11" ht="18" thickBot="1" thickTop="1">
      <c r="A66" s="3"/>
      <c r="B66" s="8" t="s">
        <v>37</v>
      </c>
      <c r="C66" s="7"/>
      <c r="D66" s="7"/>
      <c r="E66" s="7"/>
      <c r="F66" s="7"/>
      <c r="G66" s="7"/>
      <c r="H66" s="7"/>
      <c r="I66" s="7"/>
      <c r="J66" s="7"/>
      <c r="K66" s="7"/>
    </row>
    <row r="67" spans="1:11" ht="18" thickBot="1" thickTop="1">
      <c r="A67" s="3"/>
      <c r="B67" s="9" t="s">
        <v>51</v>
      </c>
      <c r="C67" s="7">
        <f>F67+I67</f>
        <v>74</v>
      </c>
      <c r="D67" s="7">
        <f>G67+J67</f>
        <v>59</v>
      </c>
      <c r="E67" s="7">
        <f>H67+K67</f>
        <v>15</v>
      </c>
      <c r="F67" s="7">
        <f>G67+H67</f>
        <v>61</v>
      </c>
      <c r="G67" s="7">
        <v>49</v>
      </c>
      <c r="H67" s="7">
        <v>12</v>
      </c>
      <c r="I67" s="7">
        <f>J67+K67</f>
        <v>13</v>
      </c>
      <c r="J67" s="7">
        <v>10</v>
      </c>
      <c r="K67" s="7">
        <v>3</v>
      </c>
    </row>
    <row r="68" spans="1:11" ht="18" thickBot="1" thickTop="1">
      <c r="A68" s="3"/>
      <c r="B68" s="6" t="s">
        <v>5</v>
      </c>
      <c r="C68" s="7">
        <f aca="true" t="shared" si="29" ref="C68:K68">SUM(C67:C67)</f>
        <v>74</v>
      </c>
      <c r="D68" s="7">
        <f t="shared" si="29"/>
        <v>59</v>
      </c>
      <c r="E68" s="7">
        <f t="shared" si="29"/>
        <v>15</v>
      </c>
      <c r="F68" s="7">
        <f t="shared" si="29"/>
        <v>61</v>
      </c>
      <c r="G68" s="7">
        <f t="shared" si="29"/>
        <v>49</v>
      </c>
      <c r="H68" s="7">
        <f t="shared" si="29"/>
        <v>12</v>
      </c>
      <c r="I68" s="7">
        <f t="shared" si="29"/>
        <v>13</v>
      </c>
      <c r="J68" s="7">
        <f t="shared" si="29"/>
        <v>10</v>
      </c>
      <c r="K68" s="7">
        <f t="shared" si="29"/>
        <v>3</v>
      </c>
    </row>
    <row r="69" spans="1:11" ht="18" thickBot="1" thickTop="1">
      <c r="A69" s="3"/>
      <c r="B69" s="6" t="s">
        <v>80</v>
      </c>
      <c r="C69" s="7">
        <f aca="true" t="shared" si="30" ref="C69:K69">C61+C65+C68</f>
        <v>158</v>
      </c>
      <c r="D69" s="7">
        <f t="shared" si="30"/>
        <v>85</v>
      </c>
      <c r="E69" s="7">
        <f t="shared" si="30"/>
        <v>73</v>
      </c>
      <c r="F69" s="7">
        <f t="shared" si="30"/>
        <v>64</v>
      </c>
      <c r="G69" s="7">
        <f t="shared" si="30"/>
        <v>49</v>
      </c>
      <c r="H69" s="7">
        <f t="shared" si="30"/>
        <v>15</v>
      </c>
      <c r="I69" s="7">
        <f t="shared" si="30"/>
        <v>94</v>
      </c>
      <c r="J69" s="7">
        <f t="shared" si="30"/>
        <v>36</v>
      </c>
      <c r="K69" s="7">
        <f t="shared" si="30"/>
        <v>58</v>
      </c>
    </row>
    <row r="70" ht="17.25" thickTop="1"/>
    <row r="71" ht="17.25" thickBot="1"/>
    <row r="72" spans="1:11" ht="51" thickBot="1" thickTop="1">
      <c r="A72" s="13" t="s">
        <v>56</v>
      </c>
      <c r="B72" s="14" t="s">
        <v>2</v>
      </c>
      <c r="C72" s="13" t="s">
        <v>7</v>
      </c>
      <c r="D72" s="7" t="s">
        <v>76</v>
      </c>
      <c r="E72" s="13" t="s">
        <v>6</v>
      </c>
      <c r="K72" s="2"/>
    </row>
    <row r="73" spans="1:11" ht="24.75" customHeight="1" thickBot="1" thickTop="1">
      <c r="A73" s="15" t="s">
        <v>10</v>
      </c>
      <c r="B73" s="16">
        <f>SUM($C$73:$E$73)</f>
        <v>156</v>
      </c>
      <c r="C73" s="17">
        <f>C6</f>
        <v>52</v>
      </c>
      <c r="D73" s="17">
        <f>C12</f>
        <v>77</v>
      </c>
      <c r="E73" s="17">
        <f>C17</f>
        <v>27</v>
      </c>
      <c r="K73" s="2"/>
    </row>
    <row r="74" spans="1:11" ht="24.75" customHeight="1" thickBot="1" thickTop="1">
      <c r="A74" s="15" t="s">
        <v>12</v>
      </c>
      <c r="B74" s="16">
        <f>SUM($C$74:$E$74)</f>
        <v>100</v>
      </c>
      <c r="C74" s="17">
        <f>C20</f>
        <v>0</v>
      </c>
      <c r="D74" s="7">
        <f>C24</f>
        <v>86</v>
      </c>
      <c r="E74" s="17">
        <f>C27</f>
        <v>14</v>
      </c>
      <c r="K74" s="2"/>
    </row>
    <row r="75" spans="1:11" ht="24.75" customHeight="1" thickBot="1" thickTop="1">
      <c r="A75" s="15" t="s">
        <v>11</v>
      </c>
      <c r="B75" s="16">
        <f>SUM($C$75:$E$75)</f>
        <v>60</v>
      </c>
      <c r="C75" s="17">
        <f>C30</f>
        <v>0</v>
      </c>
      <c r="D75" s="7">
        <f>C34</f>
        <v>60</v>
      </c>
      <c r="E75" s="17">
        <f>C36</f>
        <v>0</v>
      </c>
      <c r="K75" s="2"/>
    </row>
    <row r="76" spans="1:11" ht="24.75" customHeight="1" thickBot="1" thickTop="1">
      <c r="A76" s="15" t="s">
        <v>8</v>
      </c>
      <c r="B76" s="16">
        <f>SUM($C$76:$E$76)</f>
        <v>199</v>
      </c>
      <c r="C76" s="17">
        <f>C40</f>
        <v>42</v>
      </c>
      <c r="D76" s="7">
        <f>C43</f>
        <v>45</v>
      </c>
      <c r="E76" s="17">
        <f>C51</f>
        <v>112</v>
      </c>
      <c r="K76" s="2"/>
    </row>
    <row r="77" spans="1:11" ht="24.75" customHeight="1" thickBot="1" thickTop="1">
      <c r="A77" s="15" t="s">
        <v>9</v>
      </c>
      <c r="B77" s="16">
        <f>SUM($C$77:$E$77)</f>
        <v>21</v>
      </c>
      <c r="C77" s="17">
        <f>C54</f>
        <v>0</v>
      </c>
      <c r="D77" s="7">
        <v>0</v>
      </c>
      <c r="E77" s="17">
        <f>C58</f>
        <v>21</v>
      </c>
      <c r="K77" s="2"/>
    </row>
    <row r="78" spans="1:11" ht="24.75" customHeight="1" thickBot="1" thickTop="1">
      <c r="A78" s="15" t="s">
        <v>13</v>
      </c>
      <c r="B78" s="16">
        <f>SUM($C$78:$E$78)</f>
        <v>158</v>
      </c>
      <c r="C78" s="17">
        <f>C61</f>
        <v>0</v>
      </c>
      <c r="D78" s="7">
        <f>C65</f>
        <v>84</v>
      </c>
      <c r="E78" s="17">
        <f>C68</f>
        <v>74</v>
      </c>
      <c r="K78" s="2"/>
    </row>
    <row r="79" spans="1:11" ht="24.75" customHeight="1" thickBot="1" thickTop="1">
      <c r="A79" s="18" t="s">
        <v>81</v>
      </c>
      <c r="B79" s="16">
        <f>SUM(B73:B78)</f>
        <v>694</v>
      </c>
      <c r="C79" s="16">
        <f>SUM(C73:C78)</f>
        <v>94</v>
      </c>
      <c r="D79" s="16">
        <f>SUM(D73:D78)</f>
        <v>352</v>
      </c>
      <c r="E79" s="16">
        <f>SUM(E73:E78)</f>
        <v>248</v>
      </c>
      <c r="K79" s="2"/>
    </row>
    <row r="80" ht="17.25" thickTop="1"/>
  </sheetData>
  <mergeCells count="4">
    <mergeCell ref="A1:K1"/>
    <mergeCell ref="C2:E2"/>
    <mergeCell ref="F2:H2"/>
    <mergeCell ref="I2:K2"/>
  </mergeCells>
  <printOptions/>
  <pageMargins left="0.39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1">
      <selection activeCell="A1" sqref="A1:K1"/>
    </sheetView>
  </sheetViews>
  <sheetFormatPr defaultColWidth="9.00390625" defaultRowHeight="16.5"/>
  <cols>
    <col min="1" max="1" width="14.50390625" style="2" customWidth="1"/>
    <col min="2" max="2" width="28.625" style="11" customWidth="1"/>
    <col min="3" max="11" width="5.125" style="12" customWidth="1"/>
    <col min="12" max="16384" width="9.00390625" style="2" customWidth="1"/>
  </cols>
  <sheetData>
    <row r="1" spans="1:11" ht="42" customHeight="1" thickBot="1">
      <c r="A1" s="68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4.75" customHeight="1" thickBot="1" thickTop="1">
      <c r="A2" s="3" t="s">
        <v>88</v>
      </c>
      <c r="B2" s="4"/>
      <c r="C2" s="70" t="s">
        <v>32</v>
      </c>
      <c r="D2" s="70"/>
      <c r="E2" s="70"/>
      <c r="F2" s="70" t="s">
        <v>0</v>
      </c>
      <c r="G2" s="70"/>
      <c r="H2" s="70"/>
      <c r="I2" s="70" t="s">
        <v>1</v>
      </c>
      <c r="J2" s="70"/>
      <c r="K2" s="70"/>
    </row>
    <row r="3" spans="1:11" ht="24.75" customHeight="1" thickBot="1" thickTop="1">
      <c r="A3" s="3" t="s">
        <v>53</v>
      </c>
      <c r="B3" s="4" t="s">
        <v>71</v>
      </c>
      <c r="C3" s="5" t="s">
        <v>54</v>
      </c>
      <c r="D3" s="5" t="s">
        <v>3</v>
      </c>
      <c r="E3" s="5" t="s">
        <v>4</v>
      </c>
      <c r="F3" s="5" t="s">
        <v>2</v>
      </c>
      <c r="G3" s="5" t="s">
        <v>3</v>
      </c>
      <c r="H3" s="5" t="s">
        <v>4</v>
      </c>
      <c r="I3" s="5" t="s">
        <v>2</v>
      </c>
      <c r="J3" s="5" t="s">
        <v>3</v>
      </c>
      <c r="K3" s="5" t="s">
        <v>4</v>
      </c>
    </row>
    <row r="4" spans="1:11" ht="18" thickBot="1" thickTop="1">
      <c r="A4" s="3" t="s">
        <v>10</v>
      </c>
      <c r="B4" s="6" t="s">
        <v>40</v>
      </c>
      <c r="C4" s="5"/>
      <c r="D4" s="5"/>
      <c r="E4" s="5"/>
      <c r="F4" s="5"/>
      <c r="G4" s="5"/>
      <c r="H4" s="5"/>
      <c r="I4" s="5"/>
      <c r="J4" s="5"/>
      <c r="K4" s="5"/>
    </row>
    <row r="5" spans="1:11" ht="18" thickBot="1" thickTop="1">
      <c r="A5" s="3"/>
      <c r="B5" s="9" t="s">
        <v>15</v>
      </c>
      <c r="C5" s="7">
        <f aca="true" t="shared" si="0" ref="C5:E9">F5+I5</f>
        <v>19</v>
      </c>
      <c r="D5" s="7">
        <f t="shared" si="0"/>
        <v>6</v>
      </c>
      <c r="E5" s="7">
        <f t="shared" si="0"/>
        <v>13</v>
      </c>
      <c r="F5" s="7">
        <f>G5+H5</f>
        <v>0</v>
      </c>
      <c r="G5" s="7">
        <v>0</v>
      </c>
      <c r="H5" s="7">
        <v>0</v>
      </c>
      <c r="I5" s="7">
        <f>J5+K5</f>
        <v>19</v>
      </c>
      <c r="J5" s="7">
        <v>6</v>
      </c>
      <c r="K5" s="7">
        <v>13</v>
      </c>
    </row>
    <row r="6" spans="1:11" ht="18" thickBot="1" thickTop="1">
      <c r="A6" s="3"/>
      <c r="B6" s="9" t="s">
        <v>16</v>
      </c>
      <c r="C6" s="7">
        <f t="shared" si="0"/>
        <v>0</v>
      </c>
      <c r="D6" s="7">
        <f t="shared" si="0"/>
        <v>0</v>
      </c>
      <c r="E6" s="7">
        <f t="shared" si="0"/>
        <v>0</v>
      </c>
      <c r="F6" s="7">
        <f>G6+H6</f>
        <v>0</v>
      </c>
      <c r="G6" s="7">
        <v>0</v>
      </c>
      <c r="H6" s="7">
        <v>0</v>
      </c>
      <c r="I6" s="7">
        <f>J6+K6</f>
        <v>0</v>
      </c>
      <c r="J6" s="7">
        <v>0</v>
      </c>
      <c r="K6" s="7">
        <v>0</v>
      </c>
    </row>
    <row r="7" spans="1:11" ht="19.5" customHeight="1" thickBot="1" thickTop="1">
      <c r="A7" s="3"/>
      <c r="B7" s="9" t="s">
        <v>17</v>
      </c>
      <c r="C7" s="7">
        <f t="shared" si="0"/>
        <v>15</v>
      </c>
      <c r="D7" s="7">
        <f t="shared" si="0"/>
        <v>7</v>
      </c>
      <c r="E7" s="7">
        <f t="shared" si="0"/>
        <v>8</v>
      </c>
      <c r="F7" s="7">
        <f>G7+H7</f>
        <v>0</v>
      </c>
      <c r="G7" s="7">
        <v>0</v>
      </c>
      <c r="H7" s="7">
        <v>0</v>
      </c>
      <c r="I7" s="7">
        <f>J7+K7</f>
        <v>15</v>
      </c>
      <c r="J7" s="7">
        <v>7</v>
      </c>
      <c r="K7" s="7">
        <v>8</v>
      </c>
    </row>
    <row r="8" spans="1:11" ht="18" thickBot="1" thickTop="1">
      <c r="A8" s="3"/>
      <c r="B8" s="9" t="s">
        <v>36</v>
      </c>
      <c r="C8" s="7">
        <f t="shared" si="0"/>
        <v>30</v>
      </c>
      <c r="D8" s="7">
        <f t="shared" si="0"/>
        <v>16</v>
      </c>
      <c r="E8" s="7">
        <f t="shared" si="0"/>
        <v>14</v>
      </c>
      <c r="F8" s="7">
        <f>G8+H8</f>
        <v>3</v>
      </c>
      <c r="G8" s="7">
        <v>2</v>
      </c>
      <c r="H8" s="7">
        <v>1</v>
      </c>
      <c r="I8" s="7">
        <f>J8+K8</f>
        <v>27</v>
      </c>
      <c r="J8" s="7">
        <v>14</v>
      </c>
      <c r="K8" s="7">
        <v>13</v>
      </c>
    </row>
    <row r="9" spans="1:11" ht="18" thickBot="1" thickTop="1">
      <c r="A9" s="3"/>
      <c r="B9" s="9" t="s">
        <v>20</v>
      </c>
      <c r="C9" s="7">
        <f t="shared" si="0"/>
        <v>0</v>
      </c>
      <c r="D9" s="7">
        <f t="shared" si="0"/>
        <v>0</v>
      </c>
      <c r="E9" s="7">
        <f t="shared" si="0"/>
        <v>0</v>
      </c>
      <c r="F9" s="7">
        <f>G9+H9</f>
        <v>0</v>
      </c>
      <c r="G9" s="7">
        <v>0</v>
      </c>
      <c r="H9" s="7">
        <v>0</v>
      </c>
      <c r="I9" s="7">
        <f>J9+K9</f>
        <v>0</v>
      </c>
      <c r="J9" s="7">
        <v>0</v>
      </c>
      <c r="K9" s="7">
        <v>0</v>
      </c>
    </row>
    <row r="10" spans="1:11" ht="19.5" customHeight="1" thickBot="1" thickTop="1">
      <c r="A10" s="3"/>
      <c r="B10" s="6" t="s">
        <v>5</v>
      </c>
      <c r="C10" s="7">
        <f>SUM(C5:C9)</f>
        <v>64</v>
      </c>
      <c r="D10" s="7">
        <f aca="true" t="shared" si="1" ref="D10:K10">SUM(D5:D9)</f>
        <v>29</v>
      </c>
      <c r="E10" s="7">
        <f t="shared" si="1"/>
        <v>35</v>
      </c>
      <c r="F10" s="7">
        <f t="shared" si="1"/>
        <v>3</v>
      </c>
      <c r="G10" s="7">
        <f t="shared" si="1"/>
        <v>2</v>
      </c>
      <c r="H10" s="7">
        <f t="shared" si="1"/>
        <v>1</v>
      </c>
      <c r="I10" s="7">
        <f t="shared" si="1"/>
        <v>61</v>
      </c>
      <c r="J10" s="7">
        <f t="shared" si="1"/>
        <v>27</v>
      </c>
      <c r="K10" s="7">
        <f t="shared" si="1"/>
        <v>34</v>
      </c>
    </row>
    <row r="11" spans="1:11" ht="18" thickBot="1" thickTop="1">
      <c r="A11" s="3"/>
      <c r="B11" s="8" t="s">
        <v>72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18" thickBot="1" thickTop="1">
      <c r="A12" s="3"/>
      <c r="B12" s="9" t="s">
        <v>61</v>
      </c>
      <c r="C12" s="7">
        <f aca="true" t="shared" si="2" ref="C12:E15">F12+I12</f>
        <v>1</v>
      </c>
      <c r="D12" s="7">
        <f t="shared" si="2"/>
        <v>1</v>
      </c>
      <c r="E12" s="7">
        <f t="shared" si="2"/>
        <v>0</v>
      </c>
      <c r="F12" s="7">
        <f>G12+H12</f>
        <v>1</v>
      </c>
      <c r="G12" s="7">
        <v>1</v>
      </c>
      <c r="H12" s="7">
        <v>0</v>
      </c>
      <c r="I12" s="7"/>
      <c r="J12" s="7"/>
      <c r="K12" s="7"/>
    </row>
    <row r="13" spans="1:11" ht="18" thickBot="1" thickTop="1">
      <c r="A13" s="3"/>
      <c r="B13" s="9" t="s">
        <v>63</v>
      </c>
      <c r="C13" s="7">
        <f t="shared" si="2"/>
        <v>1</v>
      </c>
      <c r="D13" s="7">
        <f t="shared" si="2"/>
        <v>0</v>
      </c>
      <c r="E13" s="7">
        <f t="shared" si="2"/>
        <v>1</v>
      </c>
      <c r="F13" s="7">
        <f>G13+H13</f>
        <v>1</v>
      </c>
      <c r="G13" s="7">
        <v>0</v>
      </c>
      <c r="H13" s="7">
        <v>1</v>
      </c>
      <c r="I13" s="7"/>
      <c r="J13" s="7"/>
      <c r="K13" s="7"/>
    </row>
    <row r="14" spans="1:11" ht="18" thickBot="1" thickTop="1">
      <c r="A14" s="3"/>
      <c r="B14" s="9" t="s">
        <v>60</v>
      </c>
      <c r="C14" s="7">
        <f t="shared" si="2"/>
        <v>0</v>
      </c>
      <c r="D14" s="7">
        <f t="shared" si="2"/>
        <v>0</v>
      </c>
      <c r="E14" s="7">
        <f t="shared" si="2"/>
        <v>0</v>
      </c>
      <c r="F14" s="7"/>
      <c r="G14" s="7"/>
      <c r="H14" s="7"/>
      <c r="I14" s="7"/>
      <c r="J14" s="7"/>
      <c r="K14" s="7"/>
    </row>
    <row r="15" spans="1:11" ht="18" thickBot="1" thickTop="1">
      <c r="A15" s="3"/>
      <c r="B15" s="9" t="s">
        <v>65</v>
      </c>
      <c r="C15" s="7">
        <f t="shared" si="2"/>
        <v>20</v>
      </c>
      <c r="D15" s="7">
        <f t="shared" si="2"/>
        <v>15</v>
      </c>
      <c r="E15" s="7">
        <f t="shared" si="2"/>
        <v>5</v>
      </c>
      <c r="F15" s="7">
        <f>G15+H15</f>
        <v>2</v>
      </c>
      <c r="G15" s="7">
        <v>0</v>
      </c>
      <c r="H15" s="7">
        <v>2</v>
      </c>
      <c r="I15" s="7">
        <f>J15+K15</f>
        <v>18</v>
      </c>
      <c r="J15" s="7">
        <v>15</v>
      </c>
      <c r="K15" s="7">
        <v>3</v>
      </c>
    </row>
    <row r="16" spans="1:11" ht="18" thickBot="1" thickTop="1">
      <c r="A16" s="3"/>
      <c r="B16" s="6" t="s">
        <v>5</v>
      </c>
      <c r="C16" s="7">
        <f aca="true" t="shared" si="3" ref="C16:K16">SUM(C12:C15)</f>
        <v>22</v>
      </c>
      <c r="D16" s="7">
        <f t="shared" si="3"/>
        <v>16</v>
      </c>
      <c r="E16" s="7">
        <f t="shared" si="3"/>
        <v>6</v>
      </c>
      <c r="F16" s="7">
        <f t="shared" si="3"/>
        <v>4</v>
      </c>
      <c r="G16" s="7">
        <f t="shared" si="3"/>
        <v>1</v>
      </c>
      <c r="H16" s="7">
        <f t="shared" si="3"/>
        <v>3</v>
      </c>
      <c r="I16" s="7">
        <f t="shared" si="3"/>
        <v>18</v>
      </c>
      <c r="J16" s="7">
        <f t="shared" si="3"/>
        <v>15</v>
      </c>
      <c r="K16" s="7">
        <f t="shared" si="3"/>
        <v>3</v>
      </c>
    </row>
    <row r="17" spans="1:11" ht="18" thickBot="1" thickTop="1">
      <c r="A17" s="3"/>
      <c r="B17" s="8" t="s">
        <v>37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ht="18" thickBot="1" thickTop="1">
      <c r="A18" s="3"/>
      <c r="B18" s="9" t="s">
        <v>55</v>
      </c>
      <c r="C18" s="7">
        <f aca="true" t="shared" si="4" ref="C18:E19">F18+I18</f>
        <v>15</v>
      </c>
      <c r="D18" s="7">
        <f t="shared" si="4"/>
        <v>10</v>
      </c>
      <c r="E18" s="7">
        <f t="shared" si="4"/>
        <v>5</v>
      </c>
      <c r="F18" s="7">
        <f>G18+H18</f>
        <v>11</v>
      </c>
      <c r="G18" s="7">
        <v>9</v>
      </c>
      <c r="H18" s="7">
        <v>2</v>
      </c>
      <c r="I18" s="7">
        <f>J18+K18</f>
        <v>4</v>
      </c>
      <c r="J18" s="7">
        <v>1</v>
      </c>
      <c r="K18" s="7">
        <v>3</v>
      </c>
    </row>
    <row r="19" spans="1:11" ht="18" thickBot="1" thickTop="1">
      <c r="A19" s="3"/>
      <c r="B19" s="9" t="s">
        <v>38</v>
      </c>
      <c r="C19" s="7">
        <f t="shared" si="4"/>
        <v>13</v>
      </c>
      <c r="D19" s="7">
        <f t="shared" si="4"/>
        <v>12</v>
      </c>
      <c r="E19" s="7">
        <f t="shared" si="4"/>
        <v>1</v>
      </c>
      <c r="F19" s="7">
        <f>G19+H19</f>
        <v>4</v>
      </c>
      <c r="G19" s="7">
        <v>3</v>
      </c>
      <c r="H19" s="7">
        <v>1</v>
      </c>
      <c r="I19" s="7">
        <f>J19+K19</f>
        <v>9</v>
      </c>
      <c r="J19" s="7">
        <v>9</v>
      </c>
      <c r="K19" s="7">
        <v>0</v>
      </c>
    </row>
    <row r="20" spans="1:11" ht="18" thickBot="1" thickTop="1">
      <c r="A20" s="3"/>
      <c r="B20" s="6" t="s">
        <v>5</v>
      </c>
      <c r="C20" s="7">
        <f aca="true" t="shared" si="5" ref="C20:K20">SUM(C18:C19)</f>
        <v>28</v>
      </c>
      <c r="D20" s="7">
        <f t="shared" si="5"/>
        <v>22</v>
      </c>
      <c r="E20" s="7">
        <f t="shared" si="5"/>
        <v>6</v>
      </c>
      <c r="F20" s="7">
        <f t="shared" si="5"/>
        <v>15</v>
      </c>
      <c r="G20" s="7">
        <f t="shared" si="5"/>
        <v>12</v>
      </c>
      <c r="H20" s="7">
        <f t="shared" si="5"/>
        <v>3</v>
      </c>
      <c r="I20" s="7">
        <f t="shared" si="5"/>
        <v>13</v>
      </c>
      <c r="J20" s="7">
        <f t="shared" si="5"/>
        <v>10</v>
      </c>
      <c r="K20" s="7">
        <f t="shared" si="5"/>
        <v>3</v>
      </c>
    </row>
    <row r="21" spans="1:11" ht="18" thickBot="1" thickTop="1">
      <c r="A21" s="3"/>
      <c r="B21" s="6" t="s">
        <v>80</v>
      </c>
      <c r="C21" s="7">
        <f aca="true" t="shared" si="6" ref="C21:K21">C10+C16+C20</f>
        <v>114</v>
      </c>
      <c r="D21" s="7">
        <f t="shared" si="6"/>
        <v>67</v>
      </c>
      <c r="E21" s="7">
        <f t="shared" si="6"/>
        <v>47</v>
      </c>
      <c r="F21" s="7">
        <f t="shared" si="6"/>
        <v>22</v>
      </c>
      <c r="G21" s="7">
        <f t="shared" si="6"/>
        <v>15</v>
      </c>
      <c r="H21" s="7">
        <f t="shared" si="6"/>
        <v>7</v>
      </c>
      <c r="I21" s="7">
        <f t="shared" si="6"/>
        <v>92</v>
      </c>
      <c r="J21" s="7">
        <f t="shared" si="6"/>
        <v>52</v>
      </c>
      <c r="K21" s="7">
        <f t="shared" si="6"/>
        <v>40</v>
      </c>
    </row>
    <row r="22" spans="1:11" ht="18" thickBot="1" thickTop="1">
      <c r="A22" s="3" t="s">
        <v>12</v>
      </c>
      <c r="B22" s="6" t="s">
        <v>40</v>
      </c>
      <c r="C22" s="7"/>
      <c r="D22" s="7"/>
      <c r="E22" s="7"/>
      <c r="F22" s="7"/>
      <c r="G22" s="7"/>
      <c r="H22" s="7"/>
      <c r="I22" s="7"/>
      <c r="J22" s="7"/>
      <c r="K22" s="7"/>
    </row>
    <row r="23" spans="1:11" ht="19.5" customHeight="1" thickBot="1" thickTop="1">
      <c r="A23" s="3"/>
      <c r="B23" s="9" t="s">
        <v>21</v>
      </c>
      <c r="C23" s="7">
        <f aca="true" t="shared" si="7" ref="C23:E25">F23+I23</f>
        <v>23</v>
      </c>
      <c r="D23" s="7">
        <f t="shared" si="7"/>
        <v>17</v>
      </c>
      <c r="E23" s="7">
        <f t="shared" si="7"/>
        <v>6</v>
      </c>
      <c r="F23" s="7">
        <f>G23+H23</f>
        <v>0</v>
      </c>
      <c r="G23" s="7">
        <v>0</v>
      </c>
      <c r="H23" s="7">
        <v>0</v>
      </c>
      <c r="I23" s="7">
        <f>J23+K23</f>
        <v>23</v>
      </c>
      <c r="J23" s="7">
        <v>17</v>
      </c>
      <c r="K23" s="7">
        <v>6</v>
      </c>
    </row>
    <row r="24" spans="1:11" ht="18" thickBot="1" thickTop="1">
      <c r="A24" s="3"/>
      <c r="B24" s="9" t="s">
        <v>22</v>
      </c>
      <c r="C24" s="7">
        <f t="shared" si="7"/>
        <v>13</v>
      </c>
      <c r="D24" s="7">
        <f t="shared" si="7"/>
        <v>9</v>
      </c>
      <c r="E24" s="7">
        <f t="shared" si="7"/>
        <v>4</v>
      </c>
      <c r="F24" s="7">
        <f>G24+H24</f>
        <v>0</v>
      </c>
      <c r="G24" s="7">
        <v>0</v>
      </c>
      <c r="H24" s="7">
        <v>0</v>
      </c>
      <c r="I24" s="7">
        <f>J24+K24</f>
        <v>13</v>
      </c>
      <c r="J24" s="7">
        <v>9</v>
      </c>
      <c r="K24" s="7">
        <v>4</v>
      </c>
    </row>
    <row r="25" spans="1:11" ht="18" thickBot="1" thickTop="1">
      <c r="A25" s="3"/>
      <c r="B25" s="6" t="s">
        <v>5</v>
      </c>
      <c r="C25" s="7">
        <f t="shared" si="7"/>
        <v>36</v>
      </c>
      <c r="D25" s="7">
        <f t="shared" si="7"/>
        <v>26</v>
      </c>
      <c r="E25" s="7">
        <f t="shared" si="7"/>
        <v>10</v>
      </c>
      <c r="F25" s="7">
        <f aca="true" t="shared" si="8" ref="F25:K25">SUM(F23:F24)</f>
        <v>0</v>
      </c>
      <c r="G25" s="7">
        <f t="shared" si="8"/>
        <v>0</v>
      </c>
      <c r="H25" s="7">
        <f t="shared" si="8"/>
        <v>0</v>
      </c>
      <c r="I25" s="7">
        <f t="shared" si="8"/>
        <v>36</v>
      </c>
      <c r="J25" s="7">
        <f t="shared" si="8"/>
        <v>26</v>
      </c>
      <c r="K25" s="7">
        <f t="shared" si="8"/>
        <v>10</v>
      </c>
    </row>
    <row r="26" spans="1:11" ht="18" thickBot="1" thickTop="1">
      <c r="A26" s="3"/>
      <c r="B26" s="8" t="s">
        <v>72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ht="18" thickBot="1" thickTop="1">
      <c r="A27" s="3"/>
      <c r="B27" s="9" t="s">
        <v>21</v>
      </c>
      <c r="C27" s="7">
        <f aca="true" t="shared" si="9" ref="C27:E28">F27+I27</f>
        <v>3</v>
      </c>
      <c r="D27" s="7">
        <f t="shared" si="9"/>
        <v>3</v>
      </c>
      <c r="E27" s="7">
        <f t="shared" si="9"/>
        <v>0</v>
      </c>
      <c r="F27" s="7">
        <f>G27+H27</f>
        <v>3</v>
      </c>
      <c r="G27" s="7">
        <v>3</v>
      </c>
      <c r="H27" s="7">
        <v>0</v>
      </c>
      <c r="I27" s="7"/>
      <c r="J27" s="7"/>
      <c r="K27" s="7"/>
    </row>
    <row r="28" spans="1:11" ht="18" thickBot="1" thickTop="1">
      <c r="A28" s="3"/>
      <c r="B28" s="9" t="s">
        <v>22</v>
      </c>
      <c r="C28" s="7">
        <f t="shared" si="9"/>
        <v>41</v>
      </c>
      <c r="D28" s="7">
        <f t="shared" si="9"/>
        <v>35</v>
      </c>
      <c r="E28" s="7">
        <f t="shared" si="9"/>
        <v>6</v>
      </c>
      <c r="F28" s="7">
        <f>G28+H28</f>
        <v>1</v>
      </c>
      <c r="G28" s="7">
        <v>1</v>
      </c>
      <c r="H28" s="7">
        <v>0</v>
      </c>
      <c r="I28" s="7">
        <f>J28+K28</f>
        <v>40</v>
      </c>
      <c r="J28" s="7">
        <v>34</v>
      </c>
      <c r="K28" s="7">
        <v>6</v>
      </c>
    </row>
    <row r="29" spans="1:11" ht="18" thickBot="1" thickTop="1">
      <c r="A29" s="3"/>
      <c r="B29" s="6" t="s">
        <v>5</v>
      </c>
      <c r="C29" s="7">
        <f aca="true" t="shared" si="10" ref="C29:K29">SUM(C27:C28)</f>
        <v>44</v>
      </c>
      <c r="D29" s="7">
        <f t="shared" si="10"/>
        <v>38</v>
      </c>
      <c r="E29" s="7">
        <f t="shared" si="10"/>
        <v>6</v>
      </c>
      <c r="F29" s="7">
        <f t="shared" si="10"/>
        <v>4</v>
      </c>
      <c r="G29" s="7">
        <f t="shared" si="10"/>
        <v>4</v>
      </c>
      <c r="H29" s="7">
        <f t="shared" si="10"/>
        <v>0</v>
      </c>
      <c r="I29" s="7">
        <f t="shared" si="10"/>
        <v>40</v>
      </c>
      <c r="J29" s="7">
        <f t="shared" si="10"/>
        <v>34</v>
      </c>
      <c r="K29" s="7">
        <f t="shared" si="10"/>
        <v>6</v>
      </c>
    </row>
    <row r="30" spans="1:11" ht="19.5" customHeight="1" thickBot="1" thickTop="1">
      <c r="A30" s="3"/>
      <c r="B30" s="8" t="s">
        <v>37</v>
      </c>
      <c r="C30" s="7"/>
      <c r="D30" s="7"/>
      <c r="E30" s="7"/>
      <c r="F30" s="7"/>
      <c r="G30" s="7"/>
      <c r="H30" s="7"/>
      <c r="I30" s="7"/>
      <c r="J30" s="7"/>
      <c r="K30" s="7"/>
    </row>
    <row r="31" spans="1:11" ht="19.5" customHeight="1" thickBot="1" thickTop="1">
      <c r="A31" s="3"/>
      <c r="B31" s="9" t="s">
        <v>41</v>
      </c>
      <c r="C31" s="7">
        <f>F31+I31</f>
        <v>4</v>
      </c>
      <c r="D31" s="7">
        <f>G31+J31</f>
        <v>3</v>
      </c>
      <c r="E31" s="7">
        <f>H31+K31</f>
        <v>1</v>
      </c>
      <c r="F31" s="7">
        <f>G31+H31</f>
        <v>2</v>
      </c>
      <c r="G31" s="7">
        <v>2</v>
      </c>
      <c r="H31" s="7">
        <v>0</v>
      </c>
      <c r="I31" s="7">
        <f>J31+K31</f>
        <v>2</v>
      </c>
      <c r="J31" s="7">
        <v>1</v>
      </c>
      <c r="K31" s="7">
        <v>1</v>
      </c>
    </row>
    <row r="32" spans="1:11" ht="18" thickBot="1" thickTop="1">
      <c r="A32" s="3"/>
      <c r="B32" s="6" t="s">
        <v>5</v>
      </c>
      <c r="C32" s="7">
        <f aca="true" t="shared" si="11" ref="C32:K32">SUM(C31:C31)</f>
        <v>4</v>
      </c>
      <c r="D32" s="7">
        <f t="shared" si="11"/>
        <v>3</v>
      </c>
      <c r="E32" s="7">
        <f t="shared" si="11"/>
        <v>1</v>
      </c>
      <c r="F32" s="7">
        <f t="shared" si="11"/>
        <v>2</v>
      </c>
      <c r="G32" s="7">
        <f t="shared" si="11"/>
        <v>2</v>
      </c>
      <c r="H32" s="7">
        <f t="shared" si="11"/>
        <v>0</v>
      </c>
      <c r="I32" s="7">
        <f t="shared" si="11"/>
        <v>2</v>
      </c>
      <c r="J32" s="7">
        <f t="shared" si="11"/>
        <v>1</v>
      </c>
      <c r="K32" s="7">
        <f t="shared" si="11"/>
        <v>1</v>
      </c>
    </row>
    <row r="33" spans="1:11" ht="18" thickBot="1" thickTop="1">
      <c r="A33" s="3"/>
      <c r="B33" s="6" t="s">
        <v>80</v>
      </c>
      <c r="C33" s="7">
        <f>C25+C29+C32</f>
        <v>84</v>
      </c>
      <c r="D33" s="7">
        <f aca="true" t="shared" si="12" ref="D33:K33">D25+D29+D32</f>
        <v>67</v>
      </c>
      <c r="E33" s="7">
        <f t="shared" si="12"/>
        <v>17</v>
      </c>
      <c r="F33" s="7">
        <f t="shared" si="12"/>
        <v>6</v>
      </c>
      <c r="G33" s="7">
        <f t="shared" si="12"/>
        <v>6</v>
      </c>
      <c r="H33" s="7">
        <f t="shared" si="12"/>
        <v>0</v>
      </c>
      <c r="I33" s="7">
        <f t="shared" si="12"/>
        <v>78</v>
      </c>
      <c r="J33" s="7">
        <f t="shared" si="12"/>
        <v>61</v>
      </c>
      <c r="K33" s="7">
        <f t="shared" si="12"/>
        <v>17</v>
      </c>
    </row>
    <row r="34" spans="1:11" ht="18" thickBot="1" thickTop="1">
      <c r="A34" s="3" t="s">
        <v>11</v>
      </c>
      <c r="B34" s="6" t="s">
        <v>40</v>
      </c>
      <c r="C34" s="7"/>
      <c r="D34" s="7"/>
      <c r="E34" s="7"/>
      <c r="F34" s="7"/>
      <c r="G34" s="7"/>
      <c r="H34" s="7"/>
      <c r="I34" s="7"/>
      <c r="J34" s="7"/>
      <c r="K34" s="7"/>
    </row>
    <row r="35" spans="1:11" ht="18" thickBot="1" thickTop="1">
      <c r="A35" s="3"/>
      <c r="B35" s="9" t="s">
        <v>23</v>
      </c>
      <c r="C35" s="7">
        <f aca="true" t="shared" si="13" ref="C35:C40">F35+I35</f>
        <v>13</v>
      </c>
      <c r="D35" s="7">
        <f aca="true" t="shared" si="14" ref="D35:D40">G35+J35</f>
        <v>3</v>
      </c>
      <c r="E35" s="7">
        <f aca="true" t="shared" si="15" ref="E35:E40">H35+K35</f>
        <v>10</v>
      </c>
      <c r="F35" s="7">
        <f>G35+H35</f>
        <v>0</v>
      </c>
      <c r="G35" s="7">
        <v>0</v>
      </c>
      <c r="H35" s="7">
        <v>0</v>
      </c>
      <c r="I35" s="7">
        <f aca="true" t="shared" si="16" ref="I35:I40">J35+K35</f>
        <v>13</v>
      </c>
      <c r="J35" s="7">
        <v>3</v>
      </c>
      <c r="K35" s="7">
        <v>10</v>
      </c>
    </row>
    <row r="36" spans="1:11" ht="18" thickBot="1" thickTop="1">
      <c r="A36" s="3"/>
      <c r="B36" s="9" t="s">
        <v>24</v>
      </c>
      <c r="C36" s="7">
        <f t="shared" si="13"/>
        <v>23</v>
      </c>
      <c r="D36" s="7">
        <f t="shared" si="14"/>
        <v>6</v>
      </c>
      <c r="E36" s="7">
        <f t="shared" si="15"/>
        <v>17</v>
      </c>
      <c r="F36" s="7">
        <f>G36+H36</f>
        <v>0</v>
      </c>
      <c r="G36" s="7">
        <v>0</v>
      </c>
      <c r="H36" s="7">
        <v>0</v>
      </c>
      <c r="I36" s="7">
        <f t="shared" si="16"/>
        <v>23</v>
      </c>
      <c r="J36" s="7">
        <v>6</v>
      </c>
      <c r="K36" s="7">
        <v>17</v>
      </c>
    </row>
    <row r="37" spans="1:11" ht="18" thickBot="1" thickTop="1">
      <c r="A37" s="3"/>
      <c r="B37" s="6" t="s">
        <v>5</v>
      </c>
      <c r="C37" s="7">
        <f t="shared" si="13"/>
        <v>36</v>
      </c>
      <c r="D37" s="7">
        <f t="shared" si="14"/>
        <v>9</v>
      </c>
      <c r="E37" s="7">
        <f t="shared" si="15"/>
        <v>27</v>
      </c>
      <c r="F37" s="7">
        <f>SUM(F35:F36)</f>
        <v>0</v>
      </c>
      <c r="G37" s="7">
        <f>SUM(G35:G36)</f>
        <v>0</v>
      </c>
      <c r="H37" s="7">
        <f>SUM(H35:H36)</f>
        <v>0</v>
      </c>
      <c r="I37" s="7">
        <f t="shared" si="16"/>
        <v>36</v>
      </c>
      <c r="J37" s="7">
        <f>SUM(J35:J36)</f>
        <v>9</v>
      </c>
      <c r="K37" s="7">
        <f>SUM(K35:K36)</f>
        <v>27</v>
      </c>
    </row>
    <row r="38" spans="1:11" ht="18" thickBot="1" thickTop="1">
      <c r="A38" s="3"/>
      <c r="B38" s="8" t="s">
        <v>72</v>
      </c>
      <c r="C38" s="7">
        <f t="shared" si="13"/>
        <v>0</v>
      </c>
      <c r="D38" s="7">
        <f t="shared" si="14"/>
        <v>0</v>
      </c>
      <c r="E38" s="7">
        <f t="shared" si="15"/>
        <v>0</v>
      </c>
      <c r="F38" s="7"/>
      <c r="G38" s="7"/>
      <c r="H38" s="7"/>
      <c r="I38" s="7">
        <f t="shared" si="16"/>
        <v>0</v>
      </c>
      <c r="J38" s="7"/>
      <c r="K38" s="7"/>
    </row>
    <row r="39" spans="1:11" ht="18" thickBot="1" thickTop="1">
      <c r="A39" s="3"/>
      <c r="B39" s="9" t="s">
        <v>23</v>
      </c>
      <c r="C39" s="7">
        <f t="shared" si="13"/>
        <v>38</v>
      </c>
      <c r="D39" s="7">
        <f t="shared" si="14"/>
        <v>17</v>
      </c>
      <c r="E39" s="7">
        <f t="shared" si="15"/>
        <v>21</v>
      </c>
      <c r="F39" s="7"/>
      <c r="G39" s="7"/>
      <c r="H39" s="7"/>
      <c r="I39" s="7">
        <f t="shared" si="16"/>
        <v>38</v>
      </c>
      <c r="J39" s="7">
        <v>17</v>
      </c>
      <c r="K39" s="7">
        <v>21</v>
      </c>
    </row>
    <row r="40" spans="1:11" ht="18" thickBot="1" thickTop="1">
      <c r="A40" s="3"/>
      <c r="B40" s="9" t="s">
        <v>64</v>
      </c>
      <c r="C40" s="7">
        <f t="shared" si="13"/>
        <v>1</v>
      </c>
      <c r="D40" s="7">
        <f t="shared" si="14"/>
        <v>1</v>
      </c>
      <c r="E40" s="7">
        <f t="shared" si="15"/>
        <v>0</v>
      </c>
      <c r="F40" s="7"/>
      <c r="G40" s="7"/>
      <c r="H40" s="7"/>
      <c r="I40" s="7">
        <f t="shared" si="16"/>
        <v>1</v>
      </c>
      <c r="J40" s="7">
        <v>1</v>
      </c>
      <c r="K40" s="7">
        <v>0</v>
      </c>
    </row>
    <row r="41" spans="1:11" ht="18" thickBot="1" thickTop="1">
      <c r="A41" s="3"/>
      <c r="B41" s="6" t="s">
        <v>5</v>
      </c>
      <c r="C41" s="7">
        <f aca="true" t="shared" si="17" ref="C41:K41">SUM(C39:C40)</f>
        <v>39</v>
      </c>
      <c r="D41" s="7">
        <f t="shared" si="17"/>
        <v>18</v>
      </c>
      <c r="E41" s="7">
        <f t="shared" si="17"/>
        <v>21</v>
      </c>
      <c r="F41" s="7">
        <f t="shared" si="17"/>
        <v>0</v>
      </c>
      <c r="G41" s="7">
        <f t="shared" si="17"/>
        <v>0</v>
      </c>
      <c r="H41" s="7">
        <f t="shared" si="17"/>
        <v>0</v>
      </c>
      <c r="I41" s="7">
        <f t="shared" si="17"/>
        <v>39</v>
      </c>
      <c r="J41" s="7">
        <f t="shared" si="17"/>
        <v>18</v>
      </c>
      <c r="K41" s="7">
        <f t="shared" si="17"/>
        <v>21</v>
      </c>
    </row>
    <row r="42" spans="1:11" ht="18" thickBot="1" thickTop="1">
      <c r="A42" s="3"/>
      <c r="B42" s="8" t="s">
        <v>37</v>
      </c>
      <c r="C42" s="7"/>
      <c r="D42" s="7"/>
      <c r="E42" s="7"/>
      <c r="F42" s="7"/>
      <c r="G42" s="7"/>
      <c r="H42" s="7"/>
      <c r="I42" s="7"/>
      <c r="J42" s="7"/>
      <c r="K42" s="7"/>
    </row>
    <row r="43" spans="1:11" ht="18" thickBot="1" thickTop="1">
      <c r="A43" s="3"/>
      <c r="B43" s="9" t="s">
        <v>42</v>
      </c>
      <c r="C43" s="7">
        <f>F43+I43</f>
        <v>0</v>
      </c>
      <c r="D43" s="7">
        <f>G43+J43</f>
        <v>0</v>
      </c>
      <c r="E43" s="7">
        <f>H43+K43</f>
        <v>0</v>
      </c>
      <c r="F43" s="7">
        <f>G43+H43</f>
        <v>0</v>
      </c>
      <c r="G43" s="7">
        <v>0</v>
      </c>
      <c r="H43" s="7">
        <v>0</v>
      </c>
      <c r="I43" s="7">
        <f>J43+K43</f>
        <v>0</v>
      </c>
      <c r="J43" s="7">
        <v>0</v>
      </c>
      <c r="K43" s="7">
        <v>0</v>
      </c>
    </row>
    <row r="44" spans="1:11" ht="18" thickBot="1" thickTop="1">
      <c r="A44" s="3"/>
      <c r="B44" s="6" t="s">
        <v>5</v>
      </c>
      <c r="C44" s="7">
        <f aca="true" t="shared" si="18" ref="C44:K44">SUM(C43:C43)</f>
        <v>0</v>
      </c>
      <c r="D44" s="7">
        <f t="shared" si="18"/>
        <v>0</v>
      </c>
      <c r="E44" s="7">
        <f t="shared" si="18"/>
        <v>0</v>
      </c>
      <c r="F44" s="7">
        <f t="shared" si="18"/>
        <v>0</v>
      </c>
      <c r="G44" s="7">
        <f t="shared" si="18"/>
        <v>0</v>
      </c>
      <c r="H44" s="7">
        <f t="shared" si="18"/>
        <v>0</v>
      </c>
      <c r="I44" s="7">
        <f t="shared" si="18"/>
        <v>0</v>
      </c>
      <c r="J44" s="7">
        <f t="shared" si="18"/>
        <v>0</v>
      </c>
      <c r="K44" s="7">
        <f t="shared" si="18"/>
        <v>0</v>
      </c>
    </row>
    <row r="45" spans="1:11" ht="18" thickBot="1" thickTop="1">
      <c r="A45" s="3"/>
      <c r="B45" s="6" t="s">
        <v>80</v>
      </c>
      <c r="C45" s="10">
        <f aca="true" t="shared" si="19" ref="C45:K45">C37+C41+C44</f>
        <v>75</v>
      </c>
      <c r="D45" s="10">
        <f t="shared" si="19"/>
        <v>27</v>
      </c>
      <c r="E45" s="10">
        <f t="shared" si="19"/>
        <v>48</v>
      </c>
      <c r="F45" s="10">
        <f t="shared" si="19"/>
        <v>0</v>
      </c>
      <c r="G45" s="10">
        <f t="shared" si="19"/>
        <v>0</v>
      </c>
      <c r="H45" s="10">
        <f t="shared" si="19"/>
        <v>0</v>
      </c>
      <c r="I45" s="10">
        <f t="shared" si="19"/>
        <v>75</v>
      </c>
      <c r="J45" s="10">
        <f t="shared" si="19"/>
        <v>27</v>
      </c>
      <c r="K45" s="10">
        <f t="shared" si="19"/>
        <v>48</v>
      </c>
    </row>
    <row r="46" spans="1:11" ht="18" thickBot="1" thickTop="1">
      <c r="A46" s="3" t="s">
        <v>8</v>
      </c>
      <c r="B46" s="6" t="s">
        <v>40</v>
      </c>
      <c r="C46" s="7"/>
      <c r="D46" s="7"/>
      <c r="E46" s="7"/>
      <c r="F46" s="7"/>
      <c r="G46" s="7"/>
      <c r="H46" s="7"/>
      <c r="I46" s="7"/>
      <c r="J46" s="7"/>
      <c r="K46" s="7"/>
    </row>
    <row r="47" spans="1:11" ht="18" thickBot="1" thickTop="1">
      <c r="A47" s="3"/>
      <c r="B47" s="9" t="s">
        <v>27</v>
      </c>
      <c r="C47" s="7">
        <f aca="true" t="shared" si="20" ref="C47:E48">F47+I47</f>
        <v>15</v>
      </c>
      <c r="D47" s="7">
        <f t="shared" si="20"/>
        <v>13</v>
      </c>
      <c r="E47" s="7">
        <f t="shared" si="20"/>
        <v>2</v>
      </c>
      <c r="F47" s="7">
        <f>G47+H47</f>
        <v>0</v>
      </c>
      <c r="G47" s="7">
        <v>0</v>
      </c>
      <c r="H47" s="7">
        <v>0</v>
      </c>
      <c r="I47" s="7">
        <f>J47+K47</f>
        <v>15</v>
      </c>
      <c r="J47" s="7">
        <v>13</v>
      </c>
      <c r="K47" s="7">
        <v>2</v>
      </c>
    </row>
    <row r="48" spans="1:11" ht="18" thickBot="1" thickTop="1">
      <c r="A48" s="3"/>
      <c r="B48" s="6" t="s">
        <v>5</v>
      </c>
      <c r="C48" s="7">
        <f t="shared" si="20"/>
        <v>15</v>
      </c>
      <c r="D48" s="7">
        <f t="shared" si="20"/>
        <v>13</v>
      </c>
      <c r="E48" s="7">
        <f t="shared" si="20"/>
        <v>2</v>
      </c>
      <c r="F48" s="7">
        <f>G48+H48</f>
        <v>0</v>
      </c>
      <c r="G48" s="7">
        <v>0</v>
      </c>
      <c r="H48" s="7">
        <v>0</v>
      </c>
      <c r="I48" s="7">
        <f>SUM(I47:I47)</f>
        <v>15</v>
      </c>
      <c r="J48" s="7">
        <f>SUM(J47:J47)</f>
        <v>13</v>
      </c>
      <c r="K48" s="7">
        <f>SUM(K47:K47)</f>
        <v>2</v>
      </c>
    </row>
    <row r="49" spans="1:11" ht="18" thickBot="1" thickTop="1">
      <c r="A49" s="3"/>
      <c r="B49" s="8" t="s">
        <v>72</v>
      </c>
      <c r="C49" s="7"/>
      <c r="D49" s="7"/>
      <c r="E49" s="7"/>
      <c r="F49" s="7"/>
      <c r="G49" s="7"/>
      <c r="H49" s="7"/>
      <c r="I49" s="7"/>
      <c r="J49" s="7"/>
      <c r="K49" s="7"/>
    </row>
    <row r="50" spans="1:11" ht="18" thickBot="1" thickTop="1">
      <c r="A50" s="3"/>
      <c r="B50" s="9" t="s">
        <v>25</v>
      </c>
      <c r="C50" s="7">
        <f aca="true" t="shared" si="21" ref="C50:E51">F50+I50</f>
        <v>30</v>
      </c>
      <c r="D50" s="7">
        <f t="shared" si="21"/>
        <v>0</v>
      </c>
      <c r="E50" s="7">
        <f t="shared" si="21"/>
        <v>30</v>
      </c>
      <c r="F50" s="7">
        <f>G50+H50</f>
        <v>0</v>
      </c>
      <c r="G50" s="7">
        <v>0</v>
      </c>
      <c r="H50" s="7">
        <v>0</v>
      </c>
      <c r="I50" s="7">
        <f>J50+K50</f>
        <v>30</v>
      </c>
      <c r="J50" s="7">
        <v>0</v>
      </c>
      <c r="K50" s="7">
        <v>30</v>
      </c>
    </row>
    <row r="51" spans="1:11" ht="18" thickBot="1" thickTop="1">
      <c r="A51" s="3"/>
      <c r="B51" s="6" t="s">
        <v>5</v>
      </c>
      <c r="C51" s="7">
        <f t="shared" si="21"/>
        <v>30</v>
      </c>
      <c r="D51" s="7">
        <f t="shared" si="21"/>
        <v>0</v>
      </c>
      <c r="E51" s="7">
        <f t="shared" si="21"/>
        <v>30</v>
      </c>
      <c r="F51" s="7">
        <f aca="true" t="shared" si="22" ref="F51:K51">SUM(F50)</f>
        <v>0</v>
      </c>
      <c r="G51" s="7">
        <f t="shared" si="22"/>
        <v>0</v>
      </c>
      <c r="H51" s="7">
        <f t="shared" si="22"/>
        <v>0</v>
      </c>
      <c r="I51" s="7">
        <f t="shared" si="22"/>
        <v>30</v>
      </c>
      <c r="J51" s="7">
        <f t="shared" si="22"/>
        <v>0</v>
      </c>
      <c r="K51" s="7">
        <f t="shared" si="22"/>
        <v>30</v>
      </c>
    </row>
    <row r="52" spans="1:11" ht="18" thickBot="1" thickTop="1">
      <c r="A52" s="3"/>
      <c r="B52" s="8" t="s">
        <v>37</v>
      </c>
      <c r="C52" s="7"/>
      <c r="D52" s="7"/>
      <c r="E52" s="7"/>
      <c r="F52" s="7"/>
      <c r="G52" s="7"/>
      <c r="H52" s="7"/>
      <c r="I52" s="7"/>
      <c r="J52" s="7"/>
      <c r="K52" s="7"/>
    </row>
    <row r="53" spans="1:11" ht="18" thickBot="1" thickTop="1">
      <c r="A53" s="3"/>
      <c r="B53" s="9" t="s">
        <v>75</v>
      </c>
      <c r="C53" s="7">
        <f aca="true" t="shared" si="23" ref="C53:C59">F53+I53</f>
        <v>31</v>
      </c>
      <c r="D53" s="7">
        <f aca="true" t="shared" si="24" ref="D53:D59">G53+J53</f>
        <v>2</v>
      </c>
      <c r="E53" s="7">
        <f aca="true" t="shared" si="25" ref="E53:E59">H53+K53</f>
        <v>29</v>
      </c>
      <c r="F53" s="7">
        <f aca="true" t="shared" si="26" ref="F53:F59">G53+H53</f>
        <v>12</v>
      </c>
      <c r="G53" s="7">
        <v>2</v>
      </c>
      <c r="H53" s="7">
        <v>10</v>
      </c>
      <c r="I53" s="7">
        <f aca="true" t="shared" si="27" ref="I53:I59">J53+K53</f>
        <v>19</v>
      </c>
      <c r="J53" s="7">
        <v>0</v>
      </c>
      <c r="K53" s="7">
        <v>19</v>
      </c>
    </row>
    <row r="54" spans="1:11" ht="18" thickBot="1" thickTop="1">
      <c r="A54" s="3"/>
      <c r="B54" s="9" t="s">
        <v>43</v>
      </c>
      <c r="C54" s="7">
        <f t="shared" si="23"/>
        <v>9</v>
      </c>
      <c r="D54" s="7">
        <f t="shared" si="24"/>
        <v>1</v>
      </c>
      <c r="E54" s="7">
        <f t="shared" si="25"/>
        <v>8</v>
      </c>
      <c r="F54" s="7">
        <f t="shared" si="26"/>
        <v>4</v>
      </c>
      <c r="G54" s="7">
        <v>1</v>
      </c>
      <c r="H54" s="7">
        <v>3</v>
      </c>
      <c r="I54" s="7">
        <f t="shared" si="27"/>
        <v>5</v>
      </c>
      <c r="J54" s="7">
        <v>0</v>
      </c>
      <c r="K54" s="7">
        <v>5</v>
      </c>
    </row>
    <row r="55" spans="1:11" ht="18" thickBot="1" thickTop="1">
      <c r="A55" s="3"/>
      <c r="B55" s="9" t="s">
        <v>44</v>
      </c>
      <c r="C55" s="7">
        <f t="shared" si="23"/>
        <v>0</v>
      </c>
      <c r="D55" s="7">
        <f t="shared" si="24"/>
        <v>0</v>
      </c>
      <c r="E55" s="7">
        <f t="shared" si="25"/>
        <v>0</v>
      </c>
      <c r="F55" s="7">
        <f t="shared" si="26"/>
        <v>0</v>
      </c>
      <c r="G55" s="7">
        <v>0</v>
      </c>
      <c r="H55" s="7">
        <v>0</v>
      </c>
      <c r="I55" s="7">
        <f t="shared" si="27"/>
        <v>0</v>
      </c>
      <c r="J55" s="7">
        <v>0</v>
      </c>
      <c r="K55" s="7">
        <v>0</v>
      </c>
    </row>
    <row r="56" spans="1:11" ht="18" thickBot="1" thickTop="1">
      <c r="A56" s="3"/>
      <c r="B56" s="9" t="s">
        <v>58</v>
      </c>
      <c r="C56" s="7">
        <f t="shared" si="23"/>
        <v>4</v>
      </c>
      <c r="D56" s="7">
        <f t="shared" si="24"/>
        <v>2</v>
      </c>
      <c r="E56" s="7">
        <f t="shared" si="25"/>
        <v>2</v>
      </c>
      <c r="F56" s="7">
        <f t="shared" si="26"/>
        <v>1</v>
      </c>
      <c r="G56" s="7">
        <v>1</v>
      </c>
      <c r="H56" s="7">
        <v>0</v>
      </c>
      <c r="I56" s="7">
        <f t="shared" si="27"/>
        <v>3</v>
      </c>
      <c r="J56" s="7">
        <v>1</v>
      </c>
      <c r="K56" s="7">
        <v>2</v>
      </c>
    </row>
    <row r="57" spans="1:11" ht="18" thickBot="1" thickTop="1">
      <c r="A57" s="3"/>
      <c r="B57" s="9" t="s">
        <v>46</v>
      </c>
      <c r="C57" s="7">
        <f t="shared" si="23"/>
        <v>23</v>
      </c>
      <c r="D57" s="7">
        <f t="shared" si="24"/>
        <v>2</v>
      </c>
      <c r="E57" s="7">
        <f t="shared" si="25"/>
        <v>21</v>
      </c>
      <c r="F57" s="7">
        <f t="shared" si="26"/>
        <v>10</v>
      </c>
      <c r="G57" s="7">
        <v>1</v>
      </c>
      <c r="H57" s="7">
        <v>9</v>
      </c>
      <c r="I57" s="7">
        <f t="shared" si="27"/>
        <v>13</v>
      </c>
      <c r="J57" s="7">
        <v>1</v>
      </c>
      <c r="K57" s="7">
        <v>12</v>
      </c>
    </row>
    <row r="58" spans="1:11" ht="18" thickBot="1" thickTop="1">
      <c r="A58" s="3"/>
      <c r="B58" s="9" t="s">
        <v>59</v>
      </c>
      <c r="C58" s="7">
        <f t="shared" si="23"/>
        <v>13</v>
      </c>
      <c r="D58" s="7">
        <f t="shared" si="24"/>
        <v>6</v>
      </c>
      <c r="E58" s="7">
        <f t="shared" si="25"/>
        <v>7</v>
      </c>
      <c r="F58" s="7">
        <f t="shared" si="26"/>
        <v>4</v>
      </c>
      <c r="G58" s="7">
        <v>2</v>
      </c>
      <c r="H58" s="7">
        <v>2</v>
      </c>
      <c r="I58" s="7">
        <f t="shared" si="27"/>
        <v>9</v>
      </c>
      <c r="J58" s="7">
        <v>4</v>
      </c>
      <c r="K58" s="7">
        <v>5</v>
      </c>
    </row>
    <row r="59" spans="1:11" ht="18" thickBot="1" thickTop="1">
      <c r="A59" s="3"/>
      <c r="B59" s="9" t="s">
        <v>45</v>
      </c>
      <c r="C59" s="7">
        <f t="shared" si="23"/>
        <v>37</v>
      </c>
      <c r="D59" s="7">
        <f t="shared" si="24"/>
        <v>12</v>
      </c>
      <c r="E59" s="7">
        <f t="shared" si="25"/>
        <v>25</v>
      </c>
      <c r="F59" s="7">
        <f t="shared" si="26"/>
        <v>12</v>
      </c>
      <c r="G59" s="7">
        <v>3</v>
      </c>
      <c r="H59" s="7">
        <v>9</v>
      </c>
      <c r="I59" s="7">
        <f t="shared" si="27"/>
        <v>25</v>
      </c>
      <c r="J59" s="7">
        <v>9</v>
      </c>
      <c r="K59" s="7">
        <v>16</v>
      </c>
    </row>
    <row r="60" spans="1:11" ht="18" thickBot="1" thickTop="1">
      <c r="A60" s="3"/>
      <c r="B60" s="6" t="s">
        <v>5</v>
      </c>
      <c r="C60" s="7">
        <f aca="true" t="shared" si="28" ref="C60:K60">SUM(C53:C59)</f>
        <v>117</v>
      </c>
      <c r="D60" s="7">
        <f t="shared" si="28"/>
        <v>25</v>
      </c>
      <c r="E60" s="7">
        <f t="shared" si="28"/>
        <v>92</v>
      </c>
      <c r="F60" s="7">
        <f t="shared" si="28"/>
        <v>43</v>
      </c>
      <c r="G60" s="7">
        <f t="shared" si="28"/>
        <v>10</v>
      </c>
      <c r="H60" s="7">
        <f t="shared" si="28"/>
        <v>33</v>
      </c>
      <c r="I60" s="7">
        <f t="shared" si="28"/>
        <v>74</v>
      </c>
      <c r="J60" s="7">
        <f t="shared" si="28"/>
        <v>15</v>
      </c>
      <c r="K60" s="7">
        <f t="shared" si="28"/>
        <v>59</v>
      </c>
    </row>
    <row r="61" spans="1:11" ht="18" thickBot="1" thickTop="1">
      <c r="A61" s="3"/>
      <c r="B61" s="6" t="s">
        <v>80</v>
      </c>
      <c r="C61" s="7">
        <f aca="true" t="shared" si="29" ref="C61:K61">C48+C51+C60</f>
        <v>162</v>
      </c>
      <c r="D61" s="7">
        <f t="shared" si="29"/>
        <v>38</v>
      </c>
      <c r="E61" s="7">
        <f t="shared" si="29"/>
        <v>124</v>
      </c>
      <c r="F61" s="7">
        <f t="shared" si="29"/>
        <v>43</v>
      </c>
      <c r="G61" s="7">
        <f t="shared" si="29"/>
        <v>10</v>
      </c>
      <c r="H61" s="7">
        <f t="shared" si="29"/>
        <v>33</v>
      </c>
      <c r="I61" s="7">
        <f t="shared" si="29"/>
        <v>119</v>
      </c>
      <c r="J61" s="7">
        <f t="shared" si="29"/>
        <v>28</v>
      </c>
      <c r="K61" s="7">
        <f t="shared" si="29"/>
        <v>91</v>
      </c>
    </row>
    <row r="62" spans="1:11" ht="18" thickBot="1" thickTop="1">
      <c r="A62" s="3" t="s">
        <v>9</v>
      </c>
      <c r="B62" s="6" t="s">
        <v>40</v>
      </c>
      <c r="C62" s="7"/>
      <c r="D62" s="7"/>
      <c r="E62" s="7"/>
      <c r="F62" s="7"/>
      <c r="G62" s="7"/>
      <c r="H62" s="7"/>
      <c r="I62" s="7"/>
      <c r="J62" s="7"/>
      <c r="K62" s="7"/>
    </row>
    <row r="63" spans="1:11" ht="18" thickBot="1" thickTop="1">
      <c r="A63" s="3"/>
      <c r="B63" s="9" t="s">
        <v>28</v>
      </c>
      <c r="C63" s="7">
        <f>F63+I63</f>
        <v>31</v>
      </c>
      <c r="D63" s="7">
        <f>G63+J63</f>
        <v>12</v>
      </c>
      <c r="E63" s="7">
        <f>H63+K63</f>
        <v>19</v>
      </c>
      <c r="F63" s="7">
        <f>G63+H63</f>
        <v>0</v>
      </c>
      <c r="G63" s="7">
        <v>0</v>
      </c>
      <c r="H63" s="7">
        <v>0</v>
      </c>
      <c r="I63" s="7">
        <f>J63+K63</f>
        <v>31</v>
      </c>
      <c r="J63" s="7">
        <v>12</v>
      </c>
      <c r="K63" s="7">
        <v>19</v>
      </c>
    </row>
    <row r="64" spans="1:11" ht="18" thickBot="1" thickTop="1">
      <c r="A64" s="3"/>
      <c r="B64" s="6" t="s">
        <v>5</v>
      </c>
      <c r="C64" s="7">
        <f aca="true" t="shared" si="30" ref="C64:K64">SUM(C63:C63)</f>
        <v>31</v>
      </c>
      <c r="D64" s="7">
        <f t="shared" si="30"/>
        <v>12</v>
      </c>
      <c r="E64" s="7">
        <f t="shared" si="30"/>
        <v>19</v>
      </c>
      <c r="F64" s="7">
        <f t="shared" si="30"/>
        <v>0</v>
      </c>
      <c r="G64" s="7">
        <f t="shared" si="30"/>
        <v>0</v>
      </c>
      <c r="H64" s="7">
        <f t="shared" si="30"/>
        <v>0</v>
      </c>
      <c r="I64" s="7">
        <f t="shared" si="30"/>
        <v>31</v>
      </c>
      <c r="J64" s="7">
        <f t="shared" si="30"/>
        <v>12</v>
      </c>
      <c r="K64" s="7">
        <f t="shared" si="30"/>
        <v>19</v>
      </c>
    </row>
    <row r="65" spans="1:11" ht="18" thickBot="1" thickTop="1">
      <c r="A65" s="3"/>
      <c r="B65" s="8" t="s">
        <v>37</v>
      </c>
      <c r="C65" s="7"/>
      <c r="D65" s="7"/>
      <c r="E65" s="7"/>
      <c r="F65" s="7"/>
      <c r="G65" s="7"/>
      <c r="H65" s="7"/>
      <c r="I65" s="7"/>
      <c r="J65" s="7"/>
      <c r="K65" s="7"/>
    </row>
    <row r="66" spans="1:11" ht="18" thickBot="1" thickTop="1">
      <c r="A66" s="3"/>
      <c r="B66" s="9" t="s">
        <v>47</v>
      </c>
      <c r="C66" s="7">
        <f aca="true" t="shared" si="31" ref="C66:E67">F66+I66</f>
        <v>4</v>
      </c>
      <c r="D66" s="7">
        <f t="shared" si="31"/>
        <v>0</v>
      </c>
      <c r="E66" s="7">
        <f t="shared" si="31"/>
        <v>4</v>
      </c>
      <c r="F66" s="7">
        <f>G66+H66</f>
        <v>2</v>
      </c>
      <c r="G66" s="7">
        <v>0</v>
      </c>
      <c r="H66" s="7">
        <v>2</v>
      </c>
      <c r="I66" s="7">
        <f>J66+K66</f>
        <v>2</v>
      </c>
      <c r="J66" s="7">
        <v>0</v>
      </c>
      <c r="K66" s="7">
        <v>2</v>
      </c>
    </row>
    <row r="67" spans="1:11" ht="18" thickBot="1" thickTop="1">
      <c r="A67" s="3"/>
      <c r="B67" s="9" t="s">
        <v>50</v>
      </c>
      <c r="C67" s="7">
        <f t="shared" si="31"/>
        <v>4</v>
      </c>
      <c r="D67" s="7">
        <f t="shared" si="31"/>
        <v>2</v>
      </c>
      <c r="E67" s="7">
        <f t="shared" si="31"/>
        <v>2</v>
      </c>
      <c r="F67" s="7">
        <f>G67+H67</f>
        <v>0</v>
      </c>
      <c r="G67" s="7">
        <v>0</v>
      </c>
      <c r="H67" s="7">
        <v>0</v>
      </c>
      <c r="I67" s="7">
        <f>J67+K67</f>
        <v>4</v>
      </c>
      <c r="J67" s="7">
        <v>2</v>
      </c>
      <c r="K67" s="7">
        <v>2</v>
      </c>
    </row>
    <row r="68" spans="1:11" ht="18" thickBot="1" thickTop="1">
      <c r="A68" s="3"/>
      <c r="B68" s="6" t="s">
        <v>5</v>
      </c>
      <c r="C68" s="7">
        <f aca="true" t="shared" si="32" ref="C68:K68">SUM(C66:C67)</f>
        <v>8</v>
      </c>
      <c r="D68" s="7">
        <f t="shared" si="32"/>
        <v>2</v>
      </c>
      <c r="E68" s="7">
        <f t="shared" si="32"/>
        <v>6</v>
      </c>
      <c r="F68" s="7">
        <f t="shared" si="32"/>
        <v>2</v>
      </c>
      <c r="G68" s="7">
        <f t="shared" si="32"/>
        <v>0</v>
      </c>
      <c r="H68" s="7">
        <f t="shared" si="32"/>
        <v>2</v>
      </c>
      <c r="I68" s="7">
        <f t="shared" si="32"/>
        <v>6</v>
      </c>
      <c r="J68" s="7">
        <f t="shared" si="32"/>
        <v>2</v>
      </c>
      <c r="K68" s="7">
        <f t="shared" si="32"/>
        <v>4</v>
      </c>
    </row>
    <row r="69" spans="1:11" ht="18" thickBot="1" thickTop="1">
      <c r="A69" s="3"/>
      <c r="B69" s="6" t="s">
        <v>80</v>
      </c>
      <c r="C69" s="7">
        <f aca="true" t="shared" si="33" ref="C69:K69">C64+C68</f>
        <v>39</v>
      </c>
      <c r="D69" s="7">
        <f t="shared" si="33"/>
        <v>14</v>
      </c>
      <c r="E69" s="7">
        <f t="shared" si="33"/>
        <v>25</v>
      </c>
      <c r="F69" s="7">
        <f t="shared" si="33"/>
        <v>2</v>
      </c>
      <c r="G69" s="7">
        <f t="shared" si="33"/>
        <v>0</v>
      </c>
      <c r="H69" s="7">
        <f t="shared" si="33"/>
        <v>2</v>
      </c>
      <c r="I69" s="7">
        <f t="shared" si="33"/>
        <v>37</v>
      </c>
      <c r="J69" s="7">
        <f t="shared" si="33"/>
        <v>14</v>
      </c>
      <c r="K69" s="7">
        <f t="shared" si="33"/>
        <v>23</v>
      </c>
    </row>
    <row r="70" spans="1:11" ht="18" thickBot="1" thickTop="1">
      <c r="A70" s="3" t="s">
        <v>13</v>
      </c>
      <c r="B70" s="6" t="s">
        <v>40</v>
      </c>
      <c r="C70" s="7"/>
      <c r="D70" s="7"/>
      <c r="E70" s="7"/>
      <c r="F70" s="7"/>
      <c r="G70" s="7"/>
      <c r="H70" s="7"/>
      <c r="I70" s="7"/>
      <c r="J70" s="7"/>
      <c r="K70" s="7"/>
    </row>
    <row r="71" spans="1:11" ht="18" thickBot="1" thickTop="1">
      <c r="A71" s="3"/>
      <c r="B71" s="9" t="s">
        <v>29</v>
      </c>
      <c r="C71" s="7">
        <f aca="true" t="shared" si="34" ref="C71:E72">F71+I71</f>
        <v>37</v>
      </c>
      <c r="D71" s="7">
        <f t="shared" si="34"/>
        <v>17</v>
      </c>
      <c r="E71" s="7">
        <f t="shared" si="34"/>
        <v>20</v>
      </c>
      <c r="F71" s="7">
        <f>G71+H71</f>
        <v>0</v>
      </c>
      <c r="G71" s="7">
        <v>0</v>
      </c>
      <c r="H71" s="7">
        <v>0</v>
      </c>
      <c r="I71" s="7">
        <f>J71+K71</f>
        <v>37</v>
      </c>
      <c r="J71" s="7">
        <v>17</v>
      </c>
      <c r="K71" s="7">
        <v>20</v>
      </c>
    </row>
    <row r="72" spans="1:11" ht="18" thickBot="1" thickTop="1">
      <c r="A72" s="3"/>
      <c r="B72" s="6" t="s">
        <v>5</v>
      </c>
      <c r="C72" s="7">
        <f t="shared" si="34"/>
        <v>37</v>
      </c>
      <c r="D72" s="7">
        <f t="shared" si="34"/>
        <v>17</v>
      </c>
      <c r="E72" s="7">
        <f t="shared" si="34"/>
        <v>20</v>
      </c>
      <c r="F72" s="7">
        <f aca="true" t="shared" si="35" ref="F72:K72">SUM(F71:F71)</f>
        <v>0</v>
      </c>
      <c r="G72" s="7">
        <f t="shared" si="35"/>
        <v>0</v>
      </c>
      <c r="H72" s="7">
        <f t="shared" si="35"/>
        <v>0</v>
      </c>
      <c r="I72" s="7">
        <f t="shared" si="35"/>
        <v>37</v>
      </c>
      <c r="J72" s="7">
        <f t="shared" si="35"/>
        <v>17</v>
      </c>
      <c r="K72" s="7">
        <f t="shared" si="35"/>
        <v>20</v>
      </c>
    </row>
    <row r="73" spans="1:11" ht="18" thickBot="1" thickTop="1">
      <c r="A73" s="3"/>
      <c r="B73" s="8" t="s">
        <v>72</v>
      </c>
      <c r="C73" s="7"/>
      <c r="D73" s="7"/>
      <c r="E73" s="7"/>
      <c r="F73" s="7"/>
      <c r="G73" s="7"/>
      <c r="H73" s="7"/>
      <c r="I73" s="7"/>
      <c r="J73" s="7"/>
      <c r="K73" s="7"/>
    </row>
    <row r="74" spans="1:11" ht="18" thickBot="1" thickTop="1">
      <c r="A74" s="3"/>
      <c r="B74" s="9" t="s">
        <v>29</v>
      </c>
      <c r="C74" s="7">
        <f aca="true" t="shared" si="36" ref="C74:E75">F74+I74</f>
        <v>46</v>
      </c>
      <c r="D74" s="7">
        <f t="shared" si="36"/>
        <v>15</v>
      </c>
      <c r="E74" s="7">
        <f t="shared" si="36"/>
        <v>31</v>
      </c>
      <c r="F74" s="7"/>
      <c r="G74" s="7"/>
      <c r="H74" s="7"/>
      <c r="I74" s="7">
        <f>J74+K74</f>
        <v>46</v>
      </c>
      <c r="J74" s="7">
        <v>15</v>
      </c>
      <c r="K74" s="7">
        <v>31</v>
      </c>
    </row>
    <row r="75" spans="1:11" ht="18" thickBot="1" thickTop="1">
      <c r="A75" s="3"/>
      <c r="B75" s="9" t="s">
        <v>70</v>
      </c>
      <c r="C75" s="7">
        <f t="shared" si="36"/>
        <v>41</v>
      </c>
      <c r="D75" s="7">
        <f t="shared" si="36"/>
        <v>10</v>
      </c>
      <c r="E75" s="7">
        <f t="shared" si="36"/>
        <v>31</v>
      </c>
      <c r="F75" s="7"/>
      <c r="G75" s="7"/>
      <c r="H75" s="7"/>
      <c r="I75" s="7">
        <f>J75+K75</f>
        <v>41</v>
      </c>
      <c r="J75" s="7">
        <v>10</v>
      </c>
      <c r="K75" s="7">
        <v>31</v>
      </c>
    </row>
    <row r="76" spans="1:11" ht="18" thickBot="1" thickTop="1">
      <c r="A76" s="3"/>
      <c r="B76" s="6" t="s">
        <v>5</v>
      </c>
      <c r="C76" s="7">
        <f aca="true" t="shared" si="37" ref="C76:K76">SUM(C74:C75)</f>
        <v>87</v>
      </c>
      <c r="D76" s="7">
        <f t="shared" si="37"/>
        <v>25</v>
      </c>
      <c r="E76" s="7">
        <f t="shared" si="37"/>
        <v>62</v>
      </c>
      <c r="F76" s="7">
        <f t="shared" si="37"/>
        <v>0</v>
      </c>
      <c r="G76" s="7">
        <f t="shared" si="37"/>
        <v>0</v>
      </c>
      <c r="H76" s="7">
        <f t="shared" si="37"/>
        <v>0</v>
      </c>
      <c r="I76" s="7">
        <f t="shared" si="37"/>
        <v>87</v>
      </c>
      <c r="J76" s="7">
        <f t="shared" si="37"/>
        <v>25</v>
      </c>
      <c r="K76" s="7">
        <f t="shared" si="37"/>
        <v>62</v>
      </c>
    </row>
    <row r="77" spans="1:11" ht="18" thickBot="1" thickTop="1">
      <c r="A77" s="3"/>
      <c r="B77" s="8" t="s">
        <v>37</v>
      </c>
      <c r="C77" s="7"/>
      <c r="D77" s="7"/>
      <c r="E77" s="7"/>
      <c r="F77" s="7"/>
      <c r="G77" s="7"/>
      <c r="H77" s="7"/>
      <c r="I77" s="7"/>
      <c r="J77" s="7"/>
      <c r="K77" s="7"/>
    </row>
    <row r="78" spans="1:11" ht="18" thickBot="1" thickTop="1">
      <c r="A78" s="3"/>
      <c r="B78" s="9" t="s">
        <v>51</v>
      </c>
      <c r="C78" s="7">
        <f>F78+I78</f>
        <v>75</v>
      </c>
      <c r="D78" s="7">
        <f>G78+J78</f>
        <v>54</v>
      </c>
      <c r="E78" s="7">
        <f>H78+K78</f>
        <v>21</v>
      </c>
      <c r="F78" s="7">
        <f>G78+H78</f>
        <v>67</v>
      </c>
      <c r="G78" s="7">
        <v>47</v>
      </c>
      <c r="H78" s="7">
        <v>20</v>
      </c>
      <c r="I78" s="7">
        <f>J78+K78</f>
        <v>8</v>
      </c>
      <c r="J78" s="7">
        <v>7</v>
      </c>
      <c r="K78" s="7">
        <v>1</v>
      </c>
    </row>
    <row r="79" spans="1:11" ht="18" thickBot="1" thickTop="1">
      <c r="A79" s="3"/>
      <c r="B79" s="6" t="s">
        <v>5</v>
      </c>
      <c r="C79" s="7">
        <f aca="true" t="shared" si="38" ref="C79:K79">SUM(C78:C78)</f>
        <v>75</v>
      </c>
      <c r="D79" s="7">
        <f t="shared" si="38"/>
        <v>54</v>
      </c>
      <c r="E79" s="7">
        <f t="shared" si="38"/>
        <v>21</v>
      </c>
      <c r="F79" s="7">
        <f t="shared" si="38"/>
        <v>67</v>
      </c>
      <c r="G79" s="7">
        <f t="shared" si="38"/>
        <v>47</v>
      </c>
      <c r="H79" s="7">
        <f t="shared" si="38"/>
        <v>20</v>
      </c>
      <c r="I79" s="7">
        <f t="shared" si="38"/>
        <v>8</v>
      </c>
      <c r="J79" s="7">
        <f t="shared" si="38"/>
        <v>7</v>
      </c>
      <c r="K79" s="7">
        <f t="shared" si="38"/>
        <v>1</v>
      </c>
    </row>
    <row r="80" spans="1:11" ht="18" thickBot="1" thickTop="1">
      <c r="A80" s="3"/>
      <c r="B80" s="6" t="s">
        <v>80</v>
      </c>
      <c r="C80" s="7">
        <f aca="true" t="shared" si="39" ref="C80:K80">C72+C76+C79</f>
        <v>199</v>
      </c>
      <c r="D80" s="7">
        <f t="shared" si="39"/>
        <v>96</v>
      </c>
      <c r="E80" s="7">
        <f t="shared" si="39"/>
        <v>103</v>
      </c>
      <c r="F80" s="7">
        <f t="shared" si="39"/>
        <v>67</v>
      </c>
      <c r="G80" s="7">
        <f t="shared" si="39"/>
        <v>47</v>
      </c>
      <c r="H80" s="7">
        <f t="shared" si="39"/>
        <v>20</v>
      </c>
      <c r="I80" s="7">
        <f t="shared" si="39"/>
        <v>132</v>
      </c>
      <c r="J80" s="7">
        <f t="shared" si="39"/>
        <v>49</v>
      </c>
      <c r="K80" s="7">
        <f t="shared" si="39"/>
        <v>83</v>
      </c>
    </row>
    <row r="81" ht="17.25" thickTop="1"/>
    <row r="82" ht="17.25" thickBot="1"/>
    <row r="83" spans="1:11" ht="51" thickBot="1" thickTop="1">
      <c r="A83" s="13" t="s">
        <v>84</v>
      </c>
      <c r="B83" s="14" t="s">
        <v>2</v>
      </c>
      <c r="C83" s="13" t="s">
        <v>7</v>
      </c>
      <c r="D83" s="7" t="s">
        <v>76</v>
      </c>
      <c r="E83" s="13" t="s">
        <v>6</v>
      </c>
      <c r="K83" s="2"/>
    </row>
    <row r="84" spans="1:11" ht="24.75" customHeight="1" thickBot="1" thickTop="1">
      <c r="A84" s="15" t="s">
        <v>10</v>
      </c>
      <c r="B84" s="16">
        <f>SUM($C$84:$E$84)</f>
        <v>114</v>
      </c>
      <c r="C84" s="17">
        <f>C10</f>
        <v>64</v>
      </c>
      <c r="D84" s="17">
        <f>C16</f>
        <v>22</v>
      </c>
      <c r="E84" s="17">
        <f>C20</f>
        <v>28</v>
      </c>
      <c r="K84" s="2"/>
    </row>
    <row r="85" spans="1:11" ht="24.75" customHeight="1" thickBot="1" thickTop="1">
      <c r="A85" s="15" t="s">
        <v>12</v>
      </c>
      <c r="B85" s="16">
        <f>SUM($C$85:$E$85)</f>
        <v>84</v>
      </c>
      <c r="C85" s="17">
        <f>C25</f>
        <v>36</v>
      </c>
      <c r="D85" s="7">
        <f>C29</f>
        <v>44</v>
      </c>
      <c r="E85" s="17">
        <f>C32</f>
        <v>4</v>
      </c>
      <c r="K85" s="2"/>
    </row>
    <row r="86" spans="1:11" ht="24.75" customHeight="1" thickBot="1" thickTop="1">
      <c r="A86" s="15" t="s">
        <v>11</v>
      </c>
      <c r="B86" s="16">
        <f>SUM($C$86:$E$86)</f>
        <v>75</v>
      </c>
      <c r="C86" s="17">
        <f>C37</f>
        <v>36</v>
      </c>
      <c r="D86" s="7">
        <f>C41</f>
        <v>39</v>
      </c>
      <c r="E86" s="17">
        <f>C44</f>
        <v>0</v>
      </c>
      <c r="K86" s="2"/>
    </row>
    <row r="87" spans="1:11" ht="24.75" customHeight="1" thickBot="1" thickTop="1">
      <c r="A87" s="15" t="s">
        <v>8</v>
      </c>
      <c r="B87" s="16">
        <f>SUM($C$87:$E$87)</f>
        <v>162</v>
      </c>
      <c r="C87" s="17">
        <f>C48</f>
        <v>15</v>
      </c>
      <c r="D87" s="7">
        <f>C51</f>
        <v>30</v>
      </c>
      <c r="E87" s="17">
        <f>C60</f>
        <v>117</v>
      </c>
      <c r="K87" s="2"/>
    </row>
    <row r="88" spans="1:11" ht="24.75" customHeight="1" thickBot="1" thickTop="1">
      <c r="A88" s="15" t="s">
        <v>9</v>
      </c>
      <c r="B88" s="16">
        <f>SUM($C$88:$E$88)</f>
        <v>39</v>
      </c>
      <c r="C88" s="17">
        <f>C64</f>
        <v>31</v>
      </c>
      <c r="D88" s="7"/>
      <c r="E88" s="17">
        <f>C68</f>
        <v>8</v>
      </c>
      <c r="K88" s="2"/>
    </row>
    <row r="89" spans="1:11" ht="24.75" customHeight="1" thickBot="1" thickTop="1">
      <c r="A89" s="15" t="s">
        <v>13</v>
      </c>
      <c r="B89" s="16">
        <f>SUM($C$89:$E$89)</f>
        <v>199</v>
      </c>
      <c r="C89" s="17">
        <f>C72</f>
        <v>37</v>
      </c>
      <c r="D89" s="7">
        <f>C76</f>
        <v>87</v>
      </c>
      <c r="E89" s="17">
        <f>C79</f>
        <v>75</v>
      </c>
      <c r="K89" s="2"/>
    </row>
    <row r="90" spans="1:11" ht="24.75" customHeight="1" thickBot="1" thickTop="1">
      <c r="A90" s="18" t="s">
        <v>81</v>
      </c>
      <c r="B90" s="16">
        <f>SUM(B84:B89)</f>
        <v>673</v>
      </c>
      <c r="C90" s="16">
        <f>SUM(C84:C89)</f>
        <v>219</v>
      </c>
      <c r="D90" s="16">
        <f>SUM(D84:D89)</f>
        <v>222</v>
      </c>
      <c r="E90" s="16">
        <f>SUM(E84:E89)</f>
        <v>232</v>
      </c>
      <c r="K90" s="2"/>
    </row>
    <row r="91" ht="17.25" thickTop="1"/>
  </sheetData>
  <mergeCells count="4">
    <mergeCell ref="A1:K1"/>
    <mergeCell ref="C2:E2"/>
    <mergeCell ref="F2:H2"/>
    <mergeCell ref="I2:K2"/>
  </mergeCells>
  <printOptions/>
  <pageMargins left="0.36" right="0.1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A1" sqref="A1:K1"/>
    </sheetView>
  </sheetViews>
  <sheetFormatPr defaultColWidth="9.00390625" defaultRowHeight="16.5"/>
  <cols>
    <col min="1" max="1" width="14.50390625" style="2" customWidth="1"/>
    <col min="2" max="2" width="28.625" style="11" customWidth="1"/>
    <col min="3" max="11" width="5.125" style="12" customWidth="1"/>
    <col min="12" max="16384" width="9.00390625" style="2" customWidth="1"/>
  </cols>
  <sheetData>
    <row r="1" spans="1:11" ht="42" customHeight="1" thickBot="1">
      <c r="A1" s="68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4.75" customHeight="1" thickBot="1" thickTop="1">
      <c r="A2" s="3" t="s">
        <v>88</v>
      </c>
      <c r="B2" s="4"/>
      <c r="C2" s="70" t="s">
        <v>33</v>
      </c>
      <c r="D2" s="70"/>
      <c r="E2" s="70"/>
      <c r="F2" s="70" t="s">
        <v>0</v>
      </c>
      <c r="G2" s="70"/>
      <c r="H2" s="70"/>
      <c r="I2" s="70" t="s">
        <v>1</v>
      </c>
      <c r="J2" s="70"/>
      <c r="K2" s="70"/>
    </row>
    <row r="3" spans="1:11" ht="24.75" customHeight="1" thickBot="1" thickTop="1">
      <c r="A3" s="3" t="s">
        <v>53</v>
      </c>
      <c r="B3" s="4" t="s">
        <v>71</v>
      </c>
      <c r="C3" s="5" t="s">
        <v>54</v>
      </c>
      <c r="D3" s="5" t="s">
        <v>3</v>
      </c>
      <c r="E3" s="5" t="s">
        <v>4</v>
      </c>
      <c r="F3" s="5" t="s">
        <v>2</v>
      </c>
      <c r="G3" s="5" t="s">
        <v>3</v>
      </c>
      <c r="H3" s="5" t="s">
        <v>4</v>
      </c>
      <c r="I3" s="5" t="s">
        <v>2</v>
      </c>
      <c r="J3" s="5" t="s">
        <v>3</v>
      </c>
      <c r="K3" s="5" t="s">
        <v>4</v>
      </c>
    </row>
    <row r="4" spans="1:11" ht="18" thickBot="1" thickTop="1">
      <c r="A4" s="3" t="s">
        <v>10</v>
      </c>
      <c r="B4" s="6" t="s">
        <v>40</v>
      </c>
      <c r="C4" s="5"/>
      <c r="D4" s="5"/>
      <c r="E4" s="5"/>
      <c r="F4" s="5"/>
      <c r="G4" s="5"/>
      <c r="H4" s="5"/>
      <c r="I4" s="5"/>
      <c r="J4" s="5"/>
      <c r="K4" s="5"/>
    </row>
    <row r="5" spans="1:11" ht="18" thickBot="1" thickTop="1">
      <c r="A5" s="3"/>
      <c r="B5" s="9" t="s">
        <v>14</v>
      </c>
      <c r="C5" s="7">
        <f aca="true" t="shared" si="0" ref="C5:E9">F5+I5</f>
        <v>15</v>
      </c>
      <c r="D5" s="7">
        <f t="shared" si="0"/>
        <v>13</v>
      </c>
      <c r="E5" s="7">
        <f t="shared" si="0"/>
        <v>2</v>
      </c>
      <c r="F5" s="7">
        <f>G5+H5</f>
        <v>0</v>
      </c>
      <c r="G5" s="7">
        <v>0</v>
      </c>
      <c r="H5" s="7">
        <v>0</v>
      </c>
      <c r="I5" s="7">
        <f>J5+K5</f>
        <v>15</v>
      </c>
      <c r="J5" s="7">
        <v>13</v>
      </c>
      <c r="K5" s="7">
        <v>2</v>
      </c>
    </row>
    <row r="6" spans="1:11" ht="18" thickBot="1" thickTop="1">
      <c r="A6" s="3"/>
      <c r="B6" s="9" t="s">
        <v>15</v>
      </c>
      <c r="C6" s="7">
        <f t="shared" si="0"/>
        <v>27</v>
      </c>
      <c r="D6" s="7">
        <f t="shared" si="0"/>
        <v>12</v>
      </c>
      <c r="E6" s="7">
        <f t="shared" si="0"/>
        <v>15</v>
      </c>
      <c r="F6" s="7">
        <f>G6+H6</f>
        <v>7</v>
      </c>
      <c r="G6" s="7">
        <v>5</v>
      </c>
      <c r="H6" s="7">
        <v>2</v>
      </c>
      <c r="I6" s="7">
        <f>J6+K6</f>
        <v>20</v>
      </c>
      <c r="J6" s="7">
        <v>7</v>
      </c>
      <c r="K6" s="7">
        <v>13</v>
      </c>
    </row>
    <row r="7" spans="1:11" ht="18" thickBot="1" thickTop="1">
      <c r="A7" s="3"/>
      <c r="B7" s="9" t="s">
        <v>16</v>
      </c>
      <c r="C7" s="7">
        <f t="shared" si="0"/>
        <v>7</v>
      </c>
      <c r="D7" s="7">
        <f t="shared" si="0"/>
        <v>2</v>
      </c>
      <c r="E7" s="7">
        <f t="shared" si="0"/>
        <v>5</v>
      </c>
      <c r="F7" s="7">
        <f>G7+H7</f>
        <v>0</v>
      </c>
      <c r="G7" s="7">
        <v>0</v>
      </c>
      <c r="H7" s="7">
        <v>0</v>
      </c>
      <c r="I7" s="7">
        <f>J7+K7</f>
        <v>7</v>
      </c>
      <c r="J7" s="7">
        <v>2</v>
      </c>
      <c r="K7" s="7">
        <v>5</v>
      </c>
    </row>
    <row r="8" spans="1:11" ht="19.5" customHeight="1" thickBot="1" thickTop="1">
      <c r="A8" s="3"/>
      <c r="B8" s="9" t="s">
        <v>17</v>
      </c>
      <c r="C8" s="7">
        <f t="shared" si="0"/>
        <v>20</v>
      </c>
      <c r="D8" s="7">
        <f t="shared" si="0"/>
        <v>12</v>
      </c>
      <c r="E8" s="7">
        <f t="shared" si="0"/>
        <v>8</v>
      </c>
      <c r="F8" s="7">
        <f>G8+H8</f>
        <v>1</v>
      </c>
      <c r="G8" s="7">
        <v>0</v>
      </c>
      <c r="H8" s="7">
        <v>1</v>
      </c>
      <c r="I8" s="7">
        <f>J8+K8</f>
        <v>19</v>
      </c>
      <c r="J8" s="7">
        <v>12</v>
      </c>
      <c r="K8" s="7">
        <v>7</v>
      </c>
    </row>
    <row r="9" spans="1:11" ht="18" thickBot="1" thickTop="1">
      <c r="A9" s="3"/>
      <c r="B9" s="9" t="s">
        <v>36</v>
      </c>
      <c r="C9" s="7">
        <f t="shared" si="0"/>
        <v>19</v>
      </c>
      <c r="D9" s="7">
        <f t="shared" si="0"/>
        <v>13</v>
      </c>
      <c r="E9" s="7">
        <f t="shared" si="0"/>
        <v>6</v>
      </c>
      <c r="F9" s="7">
        <f>G9+H9</f>
        <v>5</v>
      </c>
      <c r="G9" s="7">
        <v>4</v>
      </c>
      <c r="H9" s="7">
        <v>1</v>
      </c>
      <c r="I9" s="7">
        <f>J9+K9</f>
        <v>14</v>
      </c>
      <c r="J9" s="7">
        <v>9</v>
      </c>
      <c r="K9" s="7">
        <v>5</v>
      </c>
    </row>
    <row r="10" spans="1:11" ht="19.5" customHeight="1" thickBot="1" thickTop="1">
      <c r="A10" s="3"/>
      <c r="B10" s="6" t="s">
        <v>5</v>
      </c>
      <c r="C10" s="7">
        <f aca="true" t="shared" si="1" ref="C10:K10">SUM(C5:C9)</f>
        <v>88</v>
      </c>
      <c r="D10" s="7">
        <f t="shared" si="1"/>
        <v>52</v>
      </c>
      <c r="E10" s="7">
        <f t="shared" si="1"/>
        <v>36</v>
      </c>
      <c r="F10" s="7">
        <f t="shared" si="1"/>
        <v>13</v>
      </c>
      <c r="G10" s="7">
        <f t="shared" si="1"/>
        <v>9</v>
      </c>
      <c r="H10" s="7">
        <f t="shared" si="1"/>
        <v>4</v>
      </c>
      <c r="I10" s="7">
        <f t="shared" si="1"/>
        <v>75</v>
      </c>
      <c r="J10" s="7">
        <f t="shared" si="1"/>
        <v>43</v>
      </c>
      <c r="K10" s="7">
        <f t="shared" si="1"/>
        <v>32</v>
      </c>
    </row>
    <row r="11" spans="1:11" ht="18" thickBot="1" thickTop="1">
      <c r="A11" s="3"/>
      <c r="B11" s="8" t="s">
        <v>37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18" thickBot="1" thickTop="1">
      <c r="A12" s="3"/>
      <c r="B12" s="9" t="s">
        <v>55</v>
      </c>
      <c r="C12" s="7">
        <f aca="true" t="shared" si="2" ref="C12:E13">F12+I12</f>
        <v>23</v>
      </c>
      <c r="D12" s="7">
        <f t="shared" si="2"/>
        <v>9</v>
      </c>
      <c r="E12" s="7">
        <f t="shared" si="2"/>
        <v>14</v>
      </c>
      <c r="F12" s="7">
        <f>G12+H12</f>
        <v>6</v>
      </c>
      <c r="G12" s="7">
        <v>2</v>
      </c>
      <c r="H12" s="7">
        <v>4</v>
      </c>
      <c r="I12" s="7">
        <f>J12+K12</f>
        <v>17</v>
      </c>
      <c r="J12" s="7">
        <v>7</v>
      </c>
      <c r="K12" s="7">
        <v>10</v>
      </c>
    </row>
    <row r="13" spans="1:11" ht="18" thickBot="1" thickTop="1">
      <c r="A13" s="3"/>
      <c r="B13" s="9" t="s">
        <v>38</v>
      </c>
      <c r="C13" s="7">
        <f t="shared" si="2"/>
        <v>7</v>
      </c>
      <c r="D13" s="7">
        <f t="shared" si="2"/>
        <v>1</v>
      </c>
      <c r="E13" s="7">
        <f t="shared" si="2"/>
        <v>6</v>
      </c>
      <c r="F13" s="7">
        <f>G13+H13</f>
        <v>5</v>
      </c>
      <c r="G13" s="7">
        <v>0</v>
      </c>
      <c r="H13" s="7">
        <v>5</v>
      </c>
      <c r="I13" s="7">
        <f>J13+K13</f>
        <v>2</v>
      </c>
      <c r="J13" s="7">
        <v>1</v>
      </c>
      <c r="K13" s="7">
        <v>1</v>
      </c>
    </row>
    <row r="14" spans="1:11" ht="18" thickBot="1" thickTop="1">
      <c r="A14" s="3"/>
      <c r="B14" s="6" t="s">
        <v>5</v>
      </c>
      <c r="C14" s="7">
        <f aca="true" t="shared" si="3" ref="C14:K14">SUM(C12:C13)</f>
        <v>30</v>
      </c>
      <c r="D14" s="7">
        <f t="shared" si="3"/>
        <v>10</v>
      </c>
      <c r="E14" s="7">
        <f t="shared" si="3"/>
        <v>20</v>
      </c>
      <c r="F14" s="7">
        <f t="shared" si="3"/>
        <v>11</v>
      </c>
      <c r="G14" s="7">
        <f t="shared" si="3"/>
        <v>2</v>
      </c>
      <c r="H14" s="7">
        <f t="shared" si="3"/>
        <v>9</v>
      </c>
      <c r="I14" s="7">
        <f t="shared" si="3"/>
        <v>19</v>
      </c>
      <c r="J14" s="7">
        <f t="shared" si="3"/>
        <v>8</v>
      </c>
      <c r="K14" s="7">
        <f t="shared" si="3"/>
        <v>11</v>
      </c>
    </row>
    <row r="15" spans="1:11" ht="18" thickBot="1" thickTop="1">
      <c r="A15" s="3"/>
      <c r="B15" s="6" t="s">
        <v>80</v>
      </c>
      <c r="C15" s="7">
        <f>C10+C14</f>
        <v>118</v>
      </c>
      <c r="D15" s="7">
        <f aca="true" t="shared" si="4" ref="D15:K15">D10+D14</f>
        <v>62</v>
      </c>
      <c r="E15" s="7">
        <f t="shared" si="4"/>
        <v>56</v>
      </c>
      <c r="F15" s="7">
        <f t="shared" si="4"/>
        <v>24</v>
      </c>
      <c r="G15" s="7">
        <f t="shared" si="4"/>
        <v>11</v>
      </c>
      <c r="H15" s="7">
        <f t="shared" si="4"/>
        <v>13</v>
      </c>
      <c r="I15" s="7">
        <f t="shared" si="4"/>
        <v>94</v>
      </c>
      <c r="J15" s="7">
        <f t="shared" si="4"/>
        <v>51</v>
      </c>
      <c r="K15" s="7">
        <f t="shared" si="4"/>
        <v>43</v>
      </c>
    </row>
    <row r="16" spans="1:11" ht="18" thickBot="1" thickTop="1">
      <c r="A16" s="3" t="s">
        <v>12</v>
      </c>
      <c r="B16" s="6" t="s">
        <v>40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19.5" customHeight="1" thickBot="1" thickTop="1">
      <c r="A17" s="3"/>
      <c r="B17" s="9" t="s">
        <v>21</v>
      </c>
      <c r="C17" s="7">
        <f aca="true" t="shared" si="5" ref="C17:E19">F17+I17</f>
        <v>15</v>
      </c>
      <c r="D17" s="7">
        <f t="shared" si="5"/>
        <v>14</v>
      </c>
      <c r="E17" s="7">
        <f t="shared" si="5"/>
        <v>1</v>
      </c>
      <c r="F17" s="7">
        <f>G17+H17</f>
        <v>1</v>
      </c>
      <c r="G17" s="7">
        <v>1</v>
      </c>
      <c r="H17" s="7">
        <v>0</v>
      </c>
      <c r="I17" s="7">
        <f>J17+K17</f>
        <v>14</v>
      </c>
      <c r="J17" s="7">
        <v>13</v>
      </c>
      <c r="K17" s="7">
        <v>1</v>
      </c>
    </row>
    <row r="18" spans="1:11" ht="18" thickBot="1" thickTop="1">
      <c r="A18" s="3"/>
      <c r="B18" s="9" t="s">
        <v>22</v>
      </c>
      <c r="C18" s="7">
        <f t="shared" si="5"/>
        <v>20</v>
      </c>
      <c r="D18" s="7">
        <f t="shared" si="5"/>
        <v>17</v>
      </c>
      <c r="E18" s="7">
        <f t="shared" si="5"/>
        <v>3</v>
      </c>
      <c r="F18" s="7">
        <f>G18+H18</f>
        <v>2</v>
      </c>
      <c r="G18" s="7">
        <v>2</v>
      </c>
      <c r="H18" s="7">
        <v>0</v>
      </c>
      <c r="I18" s="7">
        <f>J18+K18</f>
        <v>18</v>
      </c>
      <c r="J18" s="7">
        <v>15</v>
      </c>
      <c r="K18" s="7">
        <v>3</v>
      </c>
    </row>
    <row r="19" spans="1:11" ht="18" thickBot="1" thickTop="1">
      <c r="A19" s="3"/>
      <c r="B19" s="6" t="s">
        <v>5</v>
      </c>
      <c r="C19" s="7">
        <f t="shared" si="5"/>
        <v>35</v>
      </c>
      <c r="D19" s="7">
        <f t="shared" si="5"/>
        <v>31</v>
      </c>
      <c r="E19" s="7">
        <f t="shared" si="5"/>
        <v>4</v>
      </c>
      <c r="F19" s="7">
        <f aca="true" t="shared" si="6" ref="F19:K19">SUM(F17:F18)</f>
        <v>3</v>
      </c>
      <c r="G19" s="7">
        <f t="shared" si="6"/>
        <v>3</v>
      </c>
      <c r="H19" s="7">
        <f t="shared" si="6"/>
        <v>0</v>
      </c>
      <c r="I19" s="7">
        <f t="shared" si="6"/>
        <v>32</v>
      </c>
      <c r="J19" s="7">
        <f t="shared" si="6"/>
        <v>28</v>
      </c>
      <c r="K19" s="7">
        <f t="shared" si="6"/>
        <v>4</v>
      </c>
    </row>
    <row r="20" spans="1:11" ht="18" thickBot="1" thickTop="1">
      <c r="A20" s="3"/>
      <c r="B20" s="8" t="s">
        <v>72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18" thickBot="1" thickTop="1">
      <c r="A21" s="3"/>
      <c r="B21" s="9" t="s">
        <v>21</v>
      </c>
      <c r="C21" s="7">
        <f aca="true" t="shared" si="7" ref="C21:E22">F21+I21</f>
        <v>3</v>
      </c>
      <c r="D21" s="7">
        <f t="shared" si="7"/>
        <v>3</v>
      </c>
      <c r="E21" s="7">
        <f t="shared" si="7"/>
        <v>0</v>
      </c>
      <c r="F21" s="7">
        <f>G21+H21</f>
        <v>2</v>
      </c>
      <c r="G21" s="7">
        <v>2</v>
      </c>
      <c r="H21" s="7">
        <v>0</v>
      </c>
      <c r="I21" s="7">
        <f>J21+K21</f>
        <v>1</v>
      </c>
      <c r="J21" s="7">
        <v>1</v>
      </c>
      <c r="K21" s="7">
        <v>0</v>
      </c>
    </row>
    <row r="22" spans="1:11" ht="18" thickBot="1" thickTop="1">
      <c r="A22" s="3"/>
      <c r="B22" s="9" t="s">
        <v>22</v>
      </c>
      <c r="C22" s="7">
        <f t="shared" si="7"/>
        <v>32</v>
      </c>
      <c r="D22" s="7">
        <f t="shared" si="7"/>
        <v>31</v>
      </c>
      <c r="E22" s="7">
        <f t="shared" si="7"/>
        <v>1</v>
      </c>
      <c r="F22" s="7">
        <f>G22+H22</f>
        <v>2</v>
      </c>
      <c r="G22" s="7">
        <v>2</v>
      </c>
      <c r="H22" s="7">
        <v>0</v>
      </c>
      <c r="I22" s="7">
        <f>J22+K22</f>
        <v>30</v>
      </c>
      <c r="J22" s="7">
        <v>29</v>
      </c>
      <c r="K22" s="7">
        <v>1</v>
      </c>
    </row>
    <row r="23" spans="1:11" ht="18" thickBot="1" thickTop="1">
      <c r="A23" s="3"/>
      <c r="B23" s="6" t="s">
        <v>5</v>
      </c>
      <c r="C23" s="7">
        <f aca="true" t="shared" si="8" ref="C23:K23">SUM(C21:C22)</f>
        <v>35</v>
      </c>
      <c r="D23" s="7">
        <f t="shared" si="8"/>
        <v>34</v>
      </c>
      <c r="E23" s="7">
        <f t="shared" si="8"/>
        <v>1</v>
      </c>
      <c r="F23" s="7">
        <f t="shared" si="8"/>
        <v>4</v>
      </c>
      <c r="G23" s="7">
        <f t="shared" si="8"/>
        <v>4</v>
      </c>
      <c r="H23" s="7">
        <f t="shared" si="8"/>
        <v>0</v>
      </c>
      <c r="I23" s="7">
        <f t="shared" si="8"/>
        <v>31</v>
      </c>
      <c r="J23" s="7">
        <f t="shared" si="8"/>
        <v>30</v>
      </c>
      <c r="K23" s="7">
        <f t="shared" si="8"/>
        <v>1</v>
      </c>
    </row>
    <row r="24" spans="1:11" ht="19.5" customHeight="1" thickBot="1" thickTop="1">
      <c r="A24" s="3"/>
      <c r="B24" s="8" t="s">
        <v>37</v>
      </c>
      <c r="C24" s="7"/>
      <c r="D24" s="7"/>
      <c r="E24" s="7"/>
      <c r="F24" s="7"/>
      <c r="G24" s="7"/>
      <c r="H24" s="7"/>
      <c r="I24" s="7"/>
      <c r="J24" s="7"/>
      <c r="K24" s="7"/>
    </row>
    <row r="25" spans="1:11" ht="19.5" customHeight="1" thickBot="1" thickTop="1">
      <c r="A25" s="3"/>
      <c r="B25" s="9" t="s">
        <v>41</v>
      </c>
      <c r="C25" s="7">
        <f>F25+I25</f>
        <v>18</v>
      </c>
      <c r="D25" s="7">
        <f>G25+J25</f>
        <v>16</v>
      </c>
      <c r="E25" s="7">
        <f>H25+K25</f>
        <v>2</v>
      </c>
      <c r="F25" s="7">
        <f>G25+H25</f>
        <v>5</v>
      </c>
      <c r="G25" s="7">
        <v>5</v>
      </c>
      <c r="H25" s="7">
        <v>0</v>
      </c>
      <c r="I25" s="7">
        <f>J25+K25</f>
        <v>13</v>
      </c>
      <c r="J25" s="7">
        <v>11</v>
      </c>
      <c r="K25" s="7">
        <v>2</v>
      </c>
    </row>
    <row r="26" spans="1:11" ht="18" thickBot="1" thickTop="1">
      <c r="A26" s="3"/>
      <c r="B26" s="6" t="s">
        <v>5</v>
      </c>
      <c r="C26" s="7">
        <f aca="true" t="shared" si="9" ref="C26:K26">SUM(C25:C25)</f>
        <v>18</v>
      </c>
      <c r="D26" s="7">
        <f t="shared" si="9"/>
        <v>16</v>
      </c>
      <c r="E26" s="7">
        <f t="shared" si="9"/>
        <v>2</v>
      </c>
      <c r="F26" s="7">
        <f t="shared" si="9"/>
        <v>5</v>
      </c>
      <c r="G26" s="7">
        <f t="shared" si="9"/>
        <v>5</v>
      </c>
      <c r="H26" s="7">
        <f t="shared" si="9"/>
        <v>0</v>
      </c>
      <c r="I26" s="7">
        <f t="shared" si="9"/>
        <v>13</v>
      </c>
      <c r="J26" s="7">
        <f t="shared" si="9"/>
        <v>11</v>
      </c>
      <c r="K26" s="7">
        <f t="shared" si="9"/>
        <v>2</v>
      </c>
    </row>
    <row r="27" spans="1:11" ht="18" thickBot="1" thickTop="1">
      <c r="A27" s="3"/>
      <c r="B27" s="6" t="s">
        <v>80</v>
      </c>
      <c r="C27" s="7">
        <f>C19+C23+C26</f>
        <v>88</v>
      </c>
      <c r="D27" s="7">
        <f aca="true" t="shared" si="10" ref="D27:K27">D19+D23+D26</f>
        <v>81</v>
      </c>
      <c r="E27" s="7">
        <f t="shared" si="10"/>
        <v>7</v>
      </c>
      <c r="F27" s="7">
        <f t="shared" si="10"/>
        <v>12</v>
      </c>
      <c r="G27" s="7">
        <f t="shared" si="10"/>
        <v>12</v>
      </c>
      <c r="H27" s="7">
        <f t="shared" si="10"/>
        <v>0</v>
      </c>
      <c r="I27" s="7">
        <f t="shared" si="10"/>
        <v>76</v>
      </c>
      <c r="J27" s="7">
        <f t="shared" si="10"/>
        <v>69</v>
      </c>
      <c r="K27" s="7">
        <f t="shared" si="10"/>
        <v>7</v>
      </c>
    </row>
    <row r="28" spans="1:11" ht="18" thickBot="1" thickTop="1">
      <c r="A28" s="3" t="s">
        <v>11</v>
      </c>
      <c r="B28" s="6" t="s">
        <v>40</v>
      </c>
      <c r="C28" s="7"/>
      <c r="D28" s="7"/>
      <c r="E28" s="7"/>
      <c r="F28" s="7"/>
      <c r="G28" s="7"/>
      <c r="H28" s="7"/>
      <c r="I28" s="7"/>
      <c r="J28" s="7"/>
      <c r="K28" s="7"/>
    </row>
    <row r="29" spans="1:11" ht="18" thickBot="1" thickTop="1">
      <c r="A29" s="3"/>
      <c r="B29" s="9" t="s">
        <v>23</v>
      </c>
      <c r="C29" s="7">
        <f aca="true" t="shared" si="11" ref="C29:C34">F29+I29</f>
        <v>26</v>
      </c>
      <c r="D29" s="7">
        <f aca="true" t="shared" si="12" ref="D29:D34">G29+J29</f>
        <v>9</v>
      </c>
      <c r="E29" s="7">
        <f aca="true" t="shared" si="13" ref="E29:E34">H29+K29</f>
        <v>17</v>
      </c>
      <c r="F29" s="7">
        <f>G29+H29</f>
        <v>2</v>
      </c>
      <c r="G29" s="7">
        <v>0</v>
      </c>
      <c r="H29" s="7">
        <v>2</v>
      </c>
      <c r="I29" s="7">
        <f>J29+K29</f>
        <v>24</v>
      </c>
      <c r="J29" s="7">
        <v>9</v>
      </c>
      <c r="K29" s="7">
        <v>15</v>
      </c>
    </row>
    <row r="30" spans="1:11" ht="18" thickBot="1" thickTop="1">
      <c r="A30" s="3"/>
      <c r="B30" s="9" t="s">
        <v>24</v>
      </c>
      <c r="C30" s="7">
        <f t="shared" si="11"/>
        <v>32</v>
      </c>
      <c r="D30" s="7">
        <f t="shared" si="12"/>
        <v>16</v>
      </c>
      <c r="E30" s="7">
        <f t="shared" si="13"/>
        <v>16</v>
      </c>
      <c r="F30" s="7">
        <f>G30+H30</f>
        <v>4</v>
      </c>
      <c r="G30" s="7">
        <v>2</v>
      </c>
      <c r="H30" s="7">
        <v>2</v>
      </c>
      <c r="I30" s="7">
        <f>J30+K30</f>
        <v>28</v>
      </c>
      <c r="J30" s="7">
        <v>14</v>
      </c>
      <c r="K30" s="7">
        <v>14</v>
      </c>
    </row>
    <row r="31" spans="1:11" ht="18" thickBot="1" thickTop="1">
      <c r="A31" s="3"/>
      <c r="B31" s="6" t="s">
        <v>5</v>
      </c>
      <c r="C31" s="7">
        <f t="shared" si="11"/>
        <v>58</v>
      </c>
      <c r="D31" s="7">
        <f t="shared" si="12"/>
        <v>25</v>
      </c>
      <c r="E31" s="7">
        <f t="shared" si="13"/>
        <v>33</v>
      </c>
      <c r="F31" s="7">
        <f>G31+H31</f>
        <v>6</v>
      </c>
      <c r="G31" s="7">
        <f>SUM(G29:G30)</f>
        <v>2</v>
      </c>
      <c r="H31" s="7">
        <f>SUM(H29:H30)</f>
        <v>4</v>
      </c>
      <c r="I31" s="7">
        <f>J31+K31</f>
        <v>52</v>
      </c>
      <c r="J31" s="7">
        <f>SUM(J29:J30)</f>
        <v>23</v>
      </c>
      <c r="K31" s="7">
        <f>SUM(K29:K30)</f>
        <v>29</v>
      </c>
    </row>
    <row r="32" spans="1:11" ht="18" thickBot="1" thickTop="1">
      <c r="A32" s="3"/>
      <c r="B32" s="8" t="s">
        <v>72</v>
      </c>
      <c r="C32" s="7">
        <f t="shared" si="11"/>
        <v>0</v>
      </c>
      <c r="D32" s="7">
        <f t="shared" si="12"/>
        <v>0</v>
      </c>
      <c r="E32" s="7">
        <f t="shared" si="13"/>
        <v>0</v>
      </c>
      <c r="F32" s="7"/>
      <c r="G32" s="7"/>
      <c r="H32" s="7"/>
      <c r="I32" s="7"/>
      <c r="J32" s="7"/>
      <c r="K32" s="7"/>
    </row>
    <row r="33" spans="1:11" ht="18" thickBot="1" thickTop="1">
      <c r="A33" s="3"/>
      <c r="B33" s="9" t="s">
        <v>23</v>
      </c>
      <c r="C33" s="7">
        <f t="shared" si="11"/>
        <v>34</v>
      </c>
      <c r="D33" s="7">
        <f t="shared" si="12"/>
        <v>15</v>
      </c>
      <c r="E33" s="7">
        <f t="shared" si="13"/>
        <v>19</v>
      </c>
      <c r="F33" s="7">
        <f>G33+H33</f>
        <v>1</v>
      </c>
      <c r="G33" s="7">
        <v>1</v>
      </c>
      <c r="H33" s="7">
        <v>0</v>
      </c>
      <c r="I33" s="7">
        <f>J33+K33</f>
        <v>33</v>
      </c>
      <c r="J33" s="7">
        <v>14</v>
      </c>
      <c r="K33" s="7">
        <v>19</v>
      </c>
    </row>
    <row r="34" spans="1:11" ht="18" thickBot="1" thickTop="1">
      <c r="A34" s="3"/>
      <c r="B34" s="9" t="s">
        <v>64</v>
      </c>
      <c r="C34" s="7">
        <f t="shared" si="11"/>
        <v>1</v>
      </c>
      <c r="D34" s="7">
        <f t="shared" si="12"/>
        <v>1</v>
      </c>
      <c r="E34" s="7">
        <f t="shared" si="13"/>
        <v>0</v>
      </c>
      <c r="F34" s="7">
        <f>G34+H34</f>
        <v>1</v>
      </c>
      <c r="G34" s="7">
        <v>1</v>
      </c>
      <c r="H34" s="7">
        <v>0</v>
      </c>
      <c r="I34" s="7"/>
      <c r="J34" s="7"/>
      <c r="K34" s="7"/>
    </row>
    <row r="35" spans="1:11" ht="18" thickBot="1" thickTop="1">
      <c r="A35" s="3"/>
      <c r="B35" s="6" t="s">
        <v>5</v>
      </c>
      <c r="C35" s="7">
        <f aca="true" t="shared" si="14" ref="C35:K35">SUM(C33:C34)</f>
        <v>35</v>
      </c>
      <c r="D35" s="7">
        <f t="shared" si="14"/>
        <v>16</v>
      </c>
      <c r="E35" s="7">
        <f t="shared" si="14"/>
        <v>19</v>
      </c>
      <c r="F35" s="7">
        <f t="shared" si="14"/>
        <v>2</v>
      </c>
      <c r="G35" s="7">
        <f t="shared" si="14"/>
        <v>2</v>
      </c>
      <c r="H35" s="7">
        <f t="shared" si="14"/>
        <v>0</v>
      </c>
      <c r="I35" s="7">
        <f t="shared" si="14"/>
        <v>33</v>
      </c>
      <c r="J35" s="7">
        <f t="shared" si="14"/>
        <v>14</v>
      </c>
      <c r="K35" s="7">
        <f t="shared" si="14"/>
        <v>19</v>
      </c>
    </row>
    <row r="36" spans="1:11" ht="18" thickBot="1" thickTop="1">
      <c r="A36" s="3"/>
      <c r="B36" s="8" t="s">
        <v>37</v>
      </c>
      <c r="C36" s="7"/>
      <c r="D36" s="7"/>
      <c r="E36" s="7"/>
      <c r="F36" s="7"/>
      <c r="G36" s="7"/>
      <c r="H36" s="7"/>
      <c r="I36" s="7"/>
      <c r="J36" s="7"/>
      <c r="K36" s="7"/>
    </row>
    <row r="37" spans="1:11" ht="18" thickBot="1" thickTop="1">
      <c r="A37" s="3"/>
      <c r="B37" s="9" t="s">
        <v>42</v>
      </c>
      <c r="C37" s="7">
        <f>F37+I37</f>
        <v>0</v>
      </c>
      <c r="D37" s="7">
        <f>G37+J37</f>
        <v>0</v>
      </c>
      <c r="E37" s="7">
        <f>H37+K37</f>
        <v>0</v>
      </c>
      <c r="F37" s="7">
        <f>G37+H37</f>
        <v>0</v>
      </c>
      <c r="G37" s="7">
        <v>0</v>
      </c>
      <c r="H37" s="7">
        <v>0</v>
      </c>
      <c r="I37" s="7">
        <f>J37+K37</f>
        <v>0</v>
      </c>
      <c r="J37" s="7">
        <v>0</v>
      </c>
      <c r="K37" s="7">
        <v>0</v>
      </c>
    </row>
    <row r="38" spans="1:11" ht="18" thickBot="1" thickTop="1">
      <c r="A38" s="3"/>
      <c r="B38" s="6" t="s">
        <v>5</v>
      </c>
      <c r="C38" s="7">
        <f aca="true" t="shared" si="15" ref="C38:K38">SUM(C37:C37)</f>
        <v>0</v>
      </c>
      <c r="D38" s="7">
        <f t="shared" si="15"/>
        <v>0</v>
      </c>
      <c r="E38" s="7">
        <f t="shared" si="15"/>
        <v>0</v>
      </c>
      <c r="F38" s="7">
        <f t="shared" si="15"/>
        <v>0</v>
      </c>
      <c r="G38" s="7">
        <f t="shared" si="15"/>
        <v>0</v>
      </c>
      <c r="H38" s="7">
        <f t="shared" si="15"/>
        <v>0</v>
      </c>
      <c r="I38" s="7">
        <f t="shared" si="15"/>
        <v>0</v>
      </c>
      <c r="J38" s="7">
        <f t="shared" si="15"/>
        <v>0</v>
      </c>
      <c r="K38" s="7">
        <f t="shared" si="15"/>
        <v>0</v>
      </c>
    </row>
    <row r="39" spans="1:11" ht="18" thickBot="1" thickTop="1">
      <c r="A39" s="3"/>
      <c r="B39" s="6" t="s">
        <v>80</v>
      </c>
      <c r="C39" s="10">
        <f aca="true" t="shared" si="16" ref="C39:K39">C31+C35+C38</f>
        <v>93</v>
      </c>
      <c r="D39" s="10">
        <f t="shared" si="16"/>
        <v>41</v>
      </c>
      <c r="E39" s="10">
        <f t="shared" si="16"/>
        <v>52</v>
      </c>
      <c r="F39" s="10">
        <f t="shared" si="16"/>
        <v>8</v>
      </c>
      <c r="G39" s="10">
        <f t="shared" si="16"/>
        <v>4</v>
      </c>
      <c r="H39" s="10">
        <f t="shared" si="16"/>
        <v>4</v>
      </c>
      <c r="I39" s="10">
        <f t="shared" si="16"/>
        <v>85</v>
      </c>
      <c r="J39" s="10">
        <f t="shared" si="16"/>
        <v>37</v>
      </c>
      <c r="K39" s="10">
        <f t="shared" si="16"/>
        <v>48</v>
      </c>
    </row>
    <row r="40" spans="1:11" ht="18" thickBot="1" thickTop="1">
      <c r="A40" s="3" t="s">
        <v>8</v>
      </c>
      <c r="B40" s="6" t="s">
        <v>40</v>
      </c>
      <c r="C40" s="7"/>
      <c r="D40" s="7"/>
      <c r="E40" s="7"/>
      <c r="F40" s="7"/>
      <c r="G40" s="7"/>
      <c r="H40" s="7"/>
      <c r="I40" s="7"/>
      <c r="J40" s="7"/>
      <c r="K40" s="7"/>
    </row>
    <row r="41" spans="1:11" ht="18" thickBot="1" thickTop="1">
      <c r="A41" s="3"/>
      <c r="B41" s="9" t="s">
        <v>27</v>
      </c>
      <c r="C41" s="7">
        <f aca="true" t="shared" si="17" ref="C41:E42">F41+I41</f>
        <v>38</v>
      </c>
      <c r="D41" s="7">
        <f t="shared" si="17"/>
        <v>32</v>
      </c>
      <c r="E41" s="7">
        <f t="shared" si="17"/>
        <v>6</v>
      </c>
      <c r="F41" s="7">
        <f>G41+H41</f>
        <v>3</v>
      </c>
      <c r="G41" s="7">
        <v>3</v>
      </c>
      <c r="H41" s="7">
        <v>0</v>
      </c>
      <c r="I41" s="7">
        <f>J41+K41</f>
        <v>35</v>
      </c>
      <c r="J41" s="7">
        <v>29</v>
      </c>
      <c r="K41" s="7">
        <v>6</v>
      </c>
    </row>
    <row r="42" spans="1:11" ht="18" thickBot="1" thickTop="1">
      <c r="A42" s="3"/>
      <c r="B42" s="6" t="s">
        <v>5</v>
      </c>
      <c r="C42" s="7">
        <f t="shared" si="17"/>
        <v>38</v>
      </c>
      <c r="D42" s="7">
        <f t="shared" si="17"/>
        <v>32</v>
      </c>
      <c r="E42" s="7">
        <f t="shared" si="17"/>
        <v>6</v>
      </c>
      <c r="F42" s="7">
        <f aca="true" t="shared" si="18" ref="F42:K42">SUM(F41:F41)</f>
        <v>3</v>
      </c>
      <c r="G42" s="7">
        <f t="shared" si="18"/>
        <v>3</v>
      </c>
      <c r="H42" s="7">
        <f t="shared" si="18"/>
        <v>0</v>
      </c>
      <c r="I42" s="7">
        <f t="shared" si="18"/>
        <v>35</v>
      </c>
      <c r="J42" s="7">
        <f t="shared" si="18"/>
        <v>29</v>
      </c>
      <c r="K42" s="7">
        <f t="shared" si="18"/>
        <v>6</v>
      </c>
    </row>
    <row r="43" spans="1:11" ht="18" thickBot="1" thickTop="1">
      <c r="A43" s="3"/>
      <c r="B43" s="8" t="s">
        <v>72</v>
      </c>
      <c r="C43" s="7"/>
      <c r="D43" s="7"/>
      <c r="E43" s="7"/>
      <c r="F43" s="7"/>
      <c r="G43" s="7"/>
      <c r="H43" s="7"/>
      <c r="I43" s="7"/>
      <c r="J43" s="7"/>
      <c r="K43" s="7"/>
    </row>
    <row r="44" spans="1:11" ht="18" thickBot="1" thickTop="1">
      <c r="A44" s="3"/>
      <c r="B44" s="9" t="s">
        <v>25</v>
      </c>
      <c r="C44" s="7">
        <f aca="true" t="shared" si="19" ref="C44:E45">F44+I44</f>
        <v>55</v>
      </c>
      <c r="D44" s="7">
        <f t="shared" si="19"/>
        <v>1</v>
      </c>
      <c r="E44" s="7">
        <f t="shared" si="19"/>
        <v>54</v>
      </c>
      <c r="F44" s="7">
        <f>G44+H44</f>
        <v>7</v>
      </c>
      <c r="G44" s="7">
        <v>1</v>
      </c>
      <c r="H44" s="7">
        <v>6</v>
      </c>
      <c r="I44" s="7">
        <f>J44+K44</f>
        <v>48</v>
      </c>
      <c r="J44" s="7">
        <v>0</v>
      </c>
      <c r="K44" s="7">
        <v>48</v>
      </c>
    </row>
    <row r="45" spans="1:11" ht="18" thickBot="1" thickTop="1">
      <c r="A45" s="3"/>
      <c r="B45" s="6" t="s">
        <v>5</v>
      </c>
      <c r="C45" s="7">
        <f t="shared" si="19"/>
        <v>55</v>
      </c>
      <c r="D45" s="7">
        <f t="shared" si="19"/>
        <v>1</v>
      </c>
      <c r="E45" s="7">
        <f t="shared" si="19"/>
        <v>54</v>
      </c>
      <c r="F45" s="7">
        <f aca="true" t="shared" si="20" ref="F45:K45">SUM(F44)</f>
        <v>7</v>
      </c>
      <c r="G45" s="7">
        <f t="shared" si="20"/>
        <v>1</v>
      </c>
      <c r="H45" s="7">
        <f t="shared" si="20"/>
        <v>6</v>
      </c>
      <c r="I45" s="7">
        <f t="shared" si="20"/>
        <v>48</v>
      </c>
      <c r="J45" s="7">
        <f t="shared" si="20"/>
        <v>0</v>
      </c>
      <c r="K45" s="7">
        <f t="shared" si="20"/>
        <v>48</v>
      </c>
    </row>
    <row r="46" spans="1:11" ht="18" thickBot="1" thickTop="1">
      <c r="A46" s="3"/>
      <c r="B46" s="8" t="s">
        <v>37</v>
      </c>
      <c r="C46" s="7"/>
      <c r="D46" s="7"/>
      <c r="E46" s="7"/>
      <c r="F46" s="7"/>
      <c r="G46" s="7"/>
      <c r="H46" s="7"/>
      <c r="I46" s="7"/>
      <c r="J46" s="7"/>
      <c r="K46" s="7"/>
    </row>
    <row r="47" spans="1:11" ht="18" thickBot="1" thickTop="1">
      <c r="A47" s="3"/>
      <c r="B47" s="9" t="s">
        <v>75</v>
      </c>
      <c r="C47" s="7">
        <f aca="true" t="shared" si="21" ref="C47:E51">F47+I47</f>
        <v>13</v>
      </c>
      <c r="D47" s="7">
        <f t="shared" si="21"/>
        <v>1</v>
      </c>
      <c r="E47" s="7">
        <f t="shared" si="21"/>
        <v>12</v>
      </c>
      <c r="F47" s="7">
        <f>G47+H47</f>
        <v>3</v>
      </c>
      <c r="G47" s="7">
        <v>0</v>
      </c>
      <c r="H47" s="7">
        <v>3</v>
      </c>
      <c r="I47" s="7">
        <f>J47+K47</f>
        <v>10</v>
      </c>
      <c r="J47" s="7">
        <v>1</v>
      </c>
      <c r="K47" s="7">
        <v>9</v>
      </c>
    </row>
    <row r="48" spans="1:11" ht="18" thickBot="1" thickTop="1">
      <c r="A48" s="3"/>
      <c r="B48" s="9" t="s">
        <v>43</v>
      </c>
      <c r="C48" s="7">
        <f t="shared" si="21"/>
        <v>15</v>
      </c>
      <c r="D48" s="7">
        <f t="shared" si="21"/>
        <v>2</v>
      </c>
      <c r="E48" s="7">
        <f t="shared" si="21"/>
        <v>13</v>
      </c>
      <c r="F48" s="7">
        <f>G48+H48</f>
        <v>7</v>
      </c>
      <c r="G48" s="7">
        <v>2</v>
      </c>
      <c r="H48" s="7">
        <v>5</v>
      </c>
      <c r="I48" s="7">
        <f>J48+K48</f>
        <v>8</v>
      </c>
      <c r="J48" s="7">
        <v>0</v>
      </c>
      <c r="K48" s="7">
        <v>8</v>
      </c>
    </row>
    <row r="49" spans="1:11" ht="18" thickBot="1" thickTop="1">
      <c r="A49" s="3"/>
      <c r="B49" s="9" t="s">
        <v>46</v>
      </c>
      <c r="C49" s="7">
        <f t="shared" si="21"/>
        <v>11</v>
      </c>
      <c r="D49" s="7">
        <f t="shared" si="21"/>
        <v>1</v>
      </c>
      <c r="E49" s="7">
        <f t="shared" si="21"/>
        <v>10</v>
      </c>
      <c r="F49" s="7">
        <f>G49+H49</f>
        <v>8</v>
      </c>
      <c r="G49" s="7">
        <v>0</v>
      </c>
      <c r="H49" s="7">
        <v>8</v>
      </c>
      <c r="I49" s="7">
        <f>J49+K49</f>
        <v>3</v>
      </c>
      <c r="J49" s="7">
        <v>1</v>
      </c>
      <c r="K49" s="7">
        <v>2</v>
      </c>
    </row>
    <row r="50" spans="1:11" ht="18" thickBot="1" thickTop="1">
      <c r="A50" s="3"/>
      <c r="B50" s="9" t="s">
        <v>59</v>
      </c>
      <c r="C50" s="7">
        <f t="shared" si="21"/>
        <v>21</v>
      </c>
      <c r="D50" s="7">
        <f t="shared" si="21"/>
        <v>9</v>
      </c>
      <c r="E50" s="7">
        <f t="shared" si="21"/>
        <v>12</v>
      </c>
      <c r="F50" s="7">
        <f>G50+H50</f>
        <v>7</v>
      </c>
      <c r="G50" s="7">
        <v>3</v>
      </c>
      <c r="H50" s="7">
        <v>4</v>
      </c>
      <c r="I50" s="7">
        <f>J50+K50</f>
        <v>14</v>
      </c>
      <c r="J50" s="7">
        <v>6</v>
      </c>
      <c r="K50" s="7">
        <v>8</v>
      </c>
    </row>
    <row r="51" spans="1:11" ht="18" thickBot="1" thickTop="1">
      <c r="A51" s="3"/>
      <c r="B51" s="9" t="s">
        <v>45</v>
      </c>
      <c r="C51" s="7">
        <f t="shared" si="21"/>
        <v>47</v>
      </c>
      <c r="D51" s="7">
        <f t="shared" si="21"/>
        <v>24</v>
      </c>
      <c r="E51" s="7">
        <f t="shared" si="21"/>
        <v>23</v>
      </c>
      <c r="F51" s="7">
        <f>G51+H51</f>
        <v>13</v>
      </c>
      <c r="G51" s="7">
        <v>9</v>
      </c>
      <c r="H51" s="7">
        <v>4</v>
      </c>
      <c r="I51" s="7">
        <f>J51+K51</f>
        <v>34</v>
      </c>
      <c r="J51" s="7">
        <v>15</v>
      </c>
      <c r="K51" s="7">
        <v>19</v>
      </c>
    </row>
    <row r="52" spans="1:11" ht="18" thickBot="1" thickTop="1">
      <c r="A52" s="3"/>
      <c r="B52" s="6" t="s">
        <v>5</v>
      </c>
      <c r="C52" s="7">
        <f aca="true" t="shared" si="22" ref="C52:K52">SUM(C47:C51)</f>
        <v>107</v>
      </c>
      <c r="D52" s="7">
        <f t="shared" si="22"/>
        <v>37</v>
      </c>
      <c r="E52" s="7">
        <f t="shared" si="22"/>
        <v>70</v>
      </c>
      <c r="F52" s="7">
        <f t="shared" si="22"/>
        <v>38</v>
      </c>
      <c r="G52" s="7">
        <f t="shared" si="22"/>
        <v>14</v>
      </c>
      <c r="H52" s="7">
        <f t="shared" si="22"/>
        <v>24</v>
      </c>
      <c r="I52" s="7">
        <f t="shared" si="22"/>
        <v>69</v>
      </c>
      <c r="J52" s="7">
        <f t="shared" si="22"/>
        <v>23</v>
      </c>
      <c r="K52" s="7">
        <f t="shared" si="22"/>
        <v>46</v>
      </c>
    </row>
    <row r="53" spans="1:11" ht="18" thickBot="1" thickTop="1">
      <c r="A53" s="3"/>
      <c r="B53" s="6" t="s">
        <v>80</v>
      </c>
      <c r="C53" s="7">
        <f aca="true" t="shared" si="23" ref="C53:K53">C42+C45+C52</f>
        <v>200</v>
      </c>
      <c r="D53" s="7">
        <f t="shared" si="23"/>
        <v>70</v>
      </c>
      <c r="E53" s="7">
        <f t="shared" si="23"/>
        <v>130</v>
      </c>
      <c r="F53" s="7">
        <f t="shared" si="23"/>
        <v>48</v>
      </c>
      <c r="G53" s="7">
        <f t="shared" si="23"/>
        <v>18</v>
      </c>
      <c r="H53" s="7">
        <f t="shared" si="23"/>
        <v>30</v>
      </c>
      <c r="I53" s="7">
        <f t="shared" si="23"/>
        <v>152</v>
      </c>
      <c r="J53" s="7">
        <f t="shared" si="23"/>
        <v>52</v>
      </c>
      <c r="K53" s="7">
        <f t="shared" si="23"/>
        <v>100</v>
      </c>
    </row>
    <row r="54" spans="1:11" ht="18" thickBot="1" thickTop="1">
      <c r="A54" s="3" t="s">
        <v>9</v>
      </c>
      <c r="B54" s="6" t="s">
        <v>40</v>
      </c>
      <c r="C54" s="7"/>
      <c r="D54" s="7"/>
      <c r="E54" s="7"/>
      <c r="F54" s="7"/>
      <c r="G54" s="7"/>
      <c r="H54" s="7"/>
      <c r="I54" s="7"/>
      <c r="J54" s="7"/>
      <c r="K54" s="7"/>
    </row>
    <row r="55" spans="1:11" ht="18" thickBot="1" thickTop="1">
      <c r="A55" s="3"/>
      <c r="B55" s="9" t="s">
        <v>28</v>
      </c>
      <c r="C55" s="7">
        <f>F55+I55</f>
        <v>42</v>
      </c>
      <c r="D55" s="7">
        <f>G55+J55</f>
        <v>14</v>
      </c>
      <c r="E55" s="7">
        <f>H55+K55</f>
        <v>28</v>
      </c>
      <c r="F55" s="7">
        <f>G55+H55</f>
        <v>1</v>
      </c>
      <c r="G55" s="7">
        <v>0</v>
      </c>
      <c r="H55" s="7">
        <v>1</v>
      </c>
      <c r="I55" s="7">
        <f>J55+K55</f>
        <v>41</v>
      </c>
      <c r="J55" s="7">
        <v>14</v>
      </c>
      <c r="K55" s="7">
        <v>27</v>
      </c>
    </row>
    <row r="56" spans="1:11" ht="18" thickBot="1" thickTop="1">
      <c r="A56" s="3"/>
      <c r="B56" s="6" t="s">
        <v>5</v>
      </c>
      <c r="C56" s="7">
        <f aca="true" t="shared" si="24" ref="C56:K56">SUM(C55:C55)</f>
        <v>42</v>
      </c>
      <c r="D56" s="7">
        <f t="shared" si="24"/>
        <v>14</v>
      </c>
      <c r="E56" s="7">
        <f t="shared" si="24"/>
        <v>28</v>
      </c>
      <c r="F56" s="7">
        <f t="shared" si="24"/>
        <v>1</v>
      </c>
      <c r="G56" s="7">
        <f t="shared" si="24"/>
        <v>0</v>
      </c>
      <c r="H56" s="7">
        <f t="shared" si="24"/>
        <v>1</v>
      </c>
      <c r="I56" s="7">
        <f t="shared" si="24"/>
        <v>41</v>
      </c>
      <c r="J56" s="7">
        <f t="shared" si="24"/>
        <v>14</v>
      </c>
      <c r="K56" s="7">
        <f t="shared" si="24"/>
        <v>27</v>
      </c>
    </row>
    <row r="57" spans="1:11" ht="18" thickBot="1" thickTop="1">
      <c r="A57" s="3"/>
      <c r="B57" s="8" t="s">
        <v>37</v>
      </c>
      <c r="C57" s="7"/>
      <c r="D57" s="7"/>
      <c r="E57" s="7"/>
      <c r="F57" s="7"/>
      <c r="G57" s="7"/>
      <c r="H57" s="7"/>
      <c r="I57" s="7"/>
      <c r="J57" s="7"/>
      <c r="K57" s="7"/>
    </row>
    <row r="58" spans="1:11" ht="18" thickBot="1" thickTop="1">
      <c r="A58" s="3"/>
      <c r="B58" s="9" t="s">
        <v>47</v>
      </c>
      <c r="C58" s="7">
        <f aca="true" t="shared" si="25" ref="C58:E61">F58+I58</f>
        <v>12</v>
      </c>
      <c r="D58" s="7">
        <f t="shared" si="25"/>
        <v>3</v>
      </c>
      <c r="E58" s="7">
        <f t="shared" si="25"/>
        <v>9</v>
      </c>
      <c r="F58" s="7">
        <f>G58+H58</f>
        <v>5</v>
      </c>
      <c r="G58" s="7">
        <v>1</v>
      </c>
      <c r="H58" s="7">
        <v>4</v>
      </c>
      <c r="I58" s="7">
        <f>J58+K58</f>
        <v>7</v>
      </c>
      <c r="J58" s="7">
        <v>2</v>
      </c>
      <c r="K58" s="7">
        <v>5</v>
      </c>
    </row>
    <row r="59" spans="1:11" ht="18" thickBot="1" thickTop="1">
      <c r="A59" s="3"/>
      <c r="B59" s="9" t="s">
        <v>48</v>
      </c>
      <c r="C59" s="7">
        <f t="shared" si="25"/>
        <v>4</v>
      </c>
      <c r="D59" s="7">
        <f t="shared" si="25"/>
        <v>1</v>
      </c>
      <c r="E59" s="7">
        <f t="shared" si="25"/>
        <v>3</v>
      </c>
      <c r="F59" s="7">
        <f>G59+H59</f>
        <v>0</v>
      </c>
      <c r="G59" s="7">
        <v>0</v>
      </c>
      <c r="H59" s="7">
        <v>0</v>
      </c>
      <c r="I59" s="7">
        <f>J59+K59</f>
        <v>4</v>
      </c>
      <c r="J59" s="7">
        <v>1</v>
      </c>
      <c r="K59" s="7">
        <v>3</v>
      </c>
    </row>
    <row r="60" spans="1:11" ht="18" thickBot="1" thickTop="1">
      <c r="A60" s="3"/>
      <c r="B60" s="9" t="s">
        <v>49</v>
      </c>
      <c r="C60" s="7">
        <f t="shared" si="25"/>
        <v>0</v>
      </c>
      <c r="D60" s="7">
        <f t="shared" si="25"/>
        <v>0</v>
      </c>
      <c r="E60" s="7">
        <f t="shared" si="25"/>
        <v>0</v>
      </c>
      <c r="F60" s="7">
        <f>G60+H60</f>
        <v>0</v>
      </c>
      <c r="G60" s="7">
        <v>0</v>
      </c>
      <c r="H60" s="7">
        <v>0</v>
      </c>
      <c r="I60" s="7">
        <f>J60+K60</f>
        <v>0</v>
      </c>
      <c r="J60" s="7">
        <v>0</v>
      </c>
      <c r="K60" s="7">
        <v>0</v>
      </c>
    </row>
    <row r="61" spans="1:11" ht="18" thickBot="1" thickTop="1">
      <c r="A61" s="3"/>
      <c r="B61" s="9" t="s">
        <v>50</v>
      </c>
      <c r="C61" s="7">
        <f t="shared" si="25"/>
        <v>1</v>
      </c>
      <c r="D61" s="7">
        <f t="shared" si="25"/>
        <v>0</v>
      </c>
      <c r="E61" s="7">
        <f t="shared" si="25"/>
        <v>1</v>
      </c>
      <c r="F61" s="7">
        <f>G61+H61</f>
        <v>0</v>
      </c>
      <c r="G61" s="7">
        <v>0</v>
      </c>
      <c r="H61" s="7">
        <v>0</v>
      </c>
      <c r="I61" s="7">
        <f>J61+K61</f>
        <v>1</v>
      </c>
      <c r="J61" s="7">
        <v>0</v>
      </c>
      <c r="K61" s="7">
        <v>1</v>
      </c>
    </row>
    <row r="62" spans="1:11" ht="18" thickBot="1" thickTop="1">
      <c r="A62" s="3"/>
      <c r="B62" s="6" t="s">
        <v>5</v>
      </c>
      <c r="C62" s="7">
        <f aca="true" t="shared" si="26" ref="C62:K62">SUM(C58:C61)</f>
        <v>17</v>
      </c>
      <c r="D62" s="7">
        <f t="shared" si="26"/>
        <v>4</v>
      </c>
      <c r="E62" s="7">
        <f t="shared" si="26"/>
        <v>13</v>
      </c>
      <c r="F62" s="7">
        <f t="shared" si="26"/>
        <v>5</v>
      </c>
      <c r="G62" s="7">
        <f t="shared" si="26"/>
        <v>1</v>
      </c>
      <c r="H62" s="7">
        <f t="shared" si="26"/>
        <v>4</v>
      </c>
      <c r="I62" s="7">
        <f t="shared" si="26"/>
        <v>12</v>
      </c>
      <c r="J62" s="7">
        <f t="shared" si="26"/>
        <v>3</v>
      </c>
      <c r="K62" s="7">
        <f t="shared" si="26"/>
        <v>9</v>
      </c>
    </row>
    <row r="63" spans="1:11" ht="18" thickBot="1" thickTop="1">
      <c r="A63" s="3"/>
      <c r="B63" s="6" t="s">
        <v>80</v>
      </c>
      <c r="C63" s="7">
        <f aca="true" t="shared" si="27" ref="C63:K63">C56+C62</f>
        <v>59</v>
      </c>
      <c r="D63" s="7">
        <f t="shared" si="27"/>
        <v>18</v>
      </c>
      <c r="E63" s="7">
        <f t="shared" si="27"/>
        <v>41</v>
      </c>
      <c r="F63" s="7">
        <f t="shared" si="27"/>
        <v>6</v>
      </c>
      <c r="G63" s="7">
        <f t="shared" si="27"/>
        <v>1</v>
      </c>
      <c r="H63" s="7">
        <f t="shared" si="27"/>
        <v>5</v>
      </c>
      <c r="I63" s="7">
        <f t="shared" si="27"/>
        <v>53</v>
      </c>
      <c r="J63" s="7">
        <f t="shared" si="27"/>
        <v>17</v>
      </c>
      <c r="K63" s="7">
        <f t="shared" si="27"/>
        <v>36</v>
      </c>
    </row>
    <row r="64" spans="1:11" ht="18" thickBot="1" thickTop="1">
      <c r="A64" s="3" t="s">
        <v>13</v>
      </c>
      <c r="B64" s="6" t="s">
        <v>40</v>
      </c>
      <c r="C64" s="7"/>
      <c r="D64" s="7"/>
      <c r="E64" s="7"/>
      <c r="F64" s="7"/>
      <c r="G64" s="7"/>
      <c r="H64" s="7"/>
      <c r="I64" s="7"/>
      <c r="J64" s="7"/>
      <c r="K64" s="7"/>
    </row>
    <row r="65" spans="1:11" ht="18" thickBot="1" thickTop="1">
      <c r="A65" s="3"/>
      <c r="B65" s="9" t="s">
        <v>29</v>
      </c>
      <c r="C65" s="7">
        <f aca="true" t="shared" si="28" ref="C65:E66">F65+I65</f>
        <v>27</v>
      </c>
      <c r="D65" s="7">
        <f t="shared" si="28"/>
        <v>9</v>
      </c>
      <c r="E65" s="7">
        <f t="shared" si="28"/>
        <v>18</v>
      </c>
      <c r="F65" s="7">
        <f>G65+H65</f>
        <v>0</v>
      </c>
      <c r="G65" s="7">
        <v>0</v>
      </c>
      <c r="H65" s="7">
        <v>0</v>
      </c>
      <c r="I65" s="7">
        <f>J65+K65</f>
        <v>27</v>
      </c>
      <c r="J65" s="7">
        <v>9</v>
      </c>
      <c r="K65" s="7">
        <v>18</v>
      </c>
    </row>
    <row r="66" spans="1:11" ht="18" thickBot="1" thickTop="1">
      <c r="A66" s="3"/>
      <c r="B66" s="6" t="s">
        <v>5</v>
      </c>
      <c r="C66" s="7">
        <f t="shared" si="28"/>
        <v>27</v>
      </c>
      <c r="D66" s="7">
        <f t="shared" si="28"/>
        <v>9</v>
      </c>
      <c r="E66" s="7">
        <f t="shared" si="28"/>
        <v>18</v>
      </c>
      <c r="F66" s="7">
        <f aca="true" t="shared" si="29" ref="F66:K66">SUM(F65:F65)</f>
        <v>0</v>
      </c>
      <c r="G66" s="7">
        <f t="shared" si="29"/>
        <v>0</v>
      </c>
      <c r="H66" s="7">
        <f t="shared" si="29"/>
        <v>0</v>
      </c>
      <c r="I66" s="7">
        <f t="shared" si="29"/>
        <v>27</v>
      </c>
      <c r="J66" s="7">
        <f t="shared" si="29"/>
        <v>9</v>
      </c>
      <c r="K66" s="7">
        <f t="shared" si="29"/>
        <v>18</v>
      </c>
    </row>
    <row r="67" spans="1:11" ht="18" thickBot="1" thickTop="1">
      <c r="A67" s="3"/>
      <c r="B67" s="8" t="s">
        <v>72</v>
      </c>
      <c r="C67" s="7"/>
      <c r="D67" s="7"/>
      <c r="E67" s="7"/>
      <c r="F67" s="7"/>
      <c r="G67" s="7"/>
      <c r="H67" s="7"/>
      <c r="I67" s="7"/>
      <c r="J67" s="7"/>
      <c r="K67" s="7"/>
    </row>
    <row r="68" spans="1:11" ht="18" thickBot="1" thickTop="1">
      <c r="A68" s="3"/>
      <c r="B68" s="9" t="s">
        <v>29</v>
      </c>
      <c r="C68" s="7">
        <f aca="true" t="shared" si="30" ref="C68:E69">F68+I68</f>
        <v>49</v>
      </c>
      <c r="D68" s="7">
        <f t="shared" si="30"/>
        <v>18</v>
      </c>
      <c r="E68" s="7">
        <f t="shared" si="30"/>
        <v>31</v>
      </c>
      <c r="F68" s="7"/>
      <c r="G68" s="7"/>
      <c r="H68" s="7"/>
      <c r="I68" s="7">
        <f>J68+K68</f>
        <v>49</v>
      </c>
      <c r="J68" s="7">
        <v>18</v>
      </c>
      <c r="K68" s="7">
        <v>31</v>
      </c>
    </row>
    <row r="69" spans="1:11" ht="18" thickBot="1" thickTop="1">
      <c r="A69" s="3"/>
      <c r="B69" s="9" t="s">
        <v>70</v>
      </c>
      <c r="C69" s="7">
        <f t="shared" si="30"/>
        <v>49</v>
      </c>
      <c r="D69" s="7">
        <f t="shared" si="30"/>
        <v>16</v>
      </c>
      <c r="E69" s="7">
        <f t="shared" si="30"/>
        <v>33</v>
      </c>
      <c r="F69" s="7">
        <f>G69+H69</f>
        <v>2</v>
      </c>
      <c r="G69" s="7">
        <v>0</v>
      </c>
      <c r="H69" s="7">
        <v>2</v>
      </c>
      <c r="I69" s="7">
        <f>J69+K69</f>
        <v>47</v>
      </c>
      <c r="J69" s="7">
        <v>16</v>
      </c>
      <c r="K69" s="7">
        <v>31</v>
      </c>
    </row>
    <row r="70" spans="1:11" ht="18" thickBot="1" thickTop="1">
      <c r="A70" s="3"/>
      <c r="B70" s="6" t="s">
        <v>5</v>
      </c>
      <c r="C70" s="7">
        <f aca="true" t="shared" si="31" ref="C70:K70">SUM(C68:C69)</f>
        <v>98</v>
      </c>
      <c r="D70" s="7">
        <f t="shared" si="31"/>
        <v>34</v>
      </c>
      <c r="E70" s="7">
        <f t="shared" si="31"/>
        <v>64</v>
      </c>
      <c r="F70" s="7">
        <f t="shared" si="31"/>
        <v>2</v>
      </c>
      <c r="G70" s="7">
        <f t="shared" si="31"/>
        <v>0</v>
      </c>
      <c r="H70" s="7">
        <f t="shared" si="31"/>
        <v>2</v>
      </c>
      <c r="I70" s="7">
        <f t="shared" si="31"/>
        <v>96</v>
      </c>
      <c r="J70" s="7">
        <f t="shared" si="31"/>
        <v>34</v>
      </c>
      <c r="K70" s="7">
        <f t="shared" si="31"/>
        <v>62</v>
      </c>
    </row>
    <row r="71" spans="1:11" ht="18" thickBot="1" thickTop="1">
      <c r="A71" s="3"/>
      <c r="B71" s="8" t="s">
        <v>37</v>
      </c>
      <c r="C71" s="7"/>
      <c r="D71" s="7"/>
      <c r="E71" s="7"/>
      <c r="F71" s="7"/>
      <c r="G71" s="7"/>
      <c r="H71" s="7"/>
      <c r="I71" s="7"/>
      <c r="J71" s="7"/>
      <c r="K71" s="7"/>
    </row>
    <row r="72" spans="1:11" ht="18" thickBot="1" thickTop="1">
      <c r="A72" s="3"/>
      <c r="B72" s="9" t="s">
        <v>51</v>
      </c>
      <c r="C72" s="7">
        <f>F72+I72</f>
        <v>87</v>
      </c>
      <c r="D72" s="7">
        <f>G72+J72</f>
        <v>55</v>
      </c>
      <c r="E72" s="7">
        <f>H72+K72</f>
        <v>32</v>
      </c>
      <c r="F72" s="7">
        <f>G72+H72</f>
        <v>82</v>
      </c>
      <c r="G72" s="7">
        <v>51</v>
      </c>
      <c r="H72" s="7">
        <v>31</v>
      </c>
      <c r="I72" s="7">
        <f>J72+K72</f>
        <v>5</v>
      </c>
      <c r="J72" s="7">
        <v>4</v>
      </c>
      <c r="K72" s="7">
        <v>1</v>
      </c>
    </row>
    <row r="73" spans="1:11" ht="18" thickBot="1" thickTop="1">
      <c r="A73" s="3"/>
      <c r="B73" s="6" t="s">
        <v>5</v>
      </c>
      <c r="C73" s="7">
        <f aca="true" t="shared" si="32" ref="C73:K73">SUM(C72:C72)</f>
        <v>87</v>
      </c>
      <c r="D73" s="7">
        <f t="shared" si="32"/>
        <v>55</v>
      </c>
      <c r="E73" s="7">
        <f t="shared" si="32"/>
        <v>32</v>
      </c>
      <c r="F73" s="7">
        <f t="shared" si="32"/>
        <v>82</v>
      </c>
      <c r="G73" s="7">
        <f t="shared" si="32"/>
        <v>51</v>
      </c>
      <c r="H73" s="7">
        <f t="shared" si="32"/>
        <v>31</v>
      </c>
      <c r="I73" s="7">
        <f t="shared" si="32"/>
        <v>5</v>
      </c>
      <c r="J73" s="7">
        <f t="shared" si="32"/>
        <v>4</v>
      </c>
      <c r="K73" s="7">
        <f t="shared" si="32"/>
        <v>1</v>
      </c>
    </row>
    <row r="74" spans="1:11" ht="18" thickBot="1" thickTop="1">
      <c r="A74" s="3"/>
      <c r="B74" s="6" t="s">
        <v>80</v>
      </c>
      <c r="C74" s="7">
        <f aca="true" t="shared" si="33" ref="C74:K74">C66+C70+C73</f>
        <v>212</v>
      </c>
      <c r="D74" s="7">
        <f t="shared" si="33"/>
        <v>98</v>
      </c>
      <c r="E74" s="7">
        <f t="shared" si="33"/>
        <v>114</v>
      </c>
      <c r="F74" s="7">
        <f t="shared" si="33"/>
        <v>84</v>
      </c>
      <c r="G74" s="7">
        <f t="shared" si="33"/>
        <v>51</v>
      </c>
      <c r="H74" s="7">
        <f t="shared" si="33"/>
        <v>33</v>
      </c>
      <c r="I74" s="7">
        <f t="shared" si="33"/>
        <v>128</v>
      </c>
      <c r="J74" s="7">
        <f t="shared" si="33"/>
        <v>47</v>
      </c>
      <c r="K74" s="7">
        <f t="shared" si="33"/>
        <v>81</v>
      </c>
    </row>
    <row r="75" ht="17.25" thickTop="1"/>
    <row r="76" ht="17.25" thickBot="1"/>
    <row r="77" spans="1:11" ht="51" thickBot="1" thickTop="1">
      <c r="A77" s="13" t="s">
        <v>87</v>
      </c>
      <c r="B77" s="14" t="s">
        <v>2</v>
      </c>
      <c r="C77" s="13" t="s">
        <v>7</v>
      </c>
      <c r="D77" s="7" t="s">
        <v>76</v>
      </c>
      <c r="E77" s="13" t="s">
        <v>6</v>
      </c>
      <c r="K77" s="2"/>
    </row>
    <row r="78" spans="1:11" ht="24.75" customHeight="1" thickBot="1" thickTop="1">
      <c r="A78" s="15" t="s">
        <v>10</v>
      </c>
      <c r="B78" s="16">
        <f>SUM($C$78:$E$78)</f>
        <v>118</v>
      </c>
      <c r="C78" s="17">
        <f>C10</f>
        <v>88</v>
      </c>
      <c r="D78" s="17">
        <v>0</v>
      </c>
      <c r="E78" s="17">
        <f>C14</f>
        <v>30</v>
      </c>
      <c r="K78" s="2"/>
    </row>
    <row r="79" spans="1:11" ht="24.75" customHeight="1" thickBot="1" thickTop="1">
      <c r="A79" s="15" t="s">
        <v>12</v>
      </c>
      <c r="B79" s="16">
        <f>SUM($C$79:$E$79)</f>
        <v>88</v>
      </c>
      <c r="C79" s="17">
        <f>C19</f>
        <v>35</v>
      </c>
      <c r="D79" s="7">
        <f>C23</f>
        <v>35</v>
      </c>
      <c r="E79" s="17">
        <f>C26</f>
        <v>18</v>
      </c>
      <c r="K79" s="2"/>
    </row>
    <row r="80" spans="1:11" ht="24.75" customHeight="1" thickBot="1" thickTop="1">
      <c r="A80" s="15" t="s">
        <v>11</v>
      </c>
      <c r="B80" s="16">
        <f>SUM($C$80:$E$80)</f>
        <v>93</v>
      </c>
      <c r="C80" s="17">
        <f>C31</f>
        <v>58</v>
      </c>
      <c r="D80" s="7">
        <f>C35</f>
        <v>35</v>
      </c>
      <c r="E80" s="17">
        <f>C38</f>
        <v>0</v>
      </c>
      <c r="K80" s="2"/>
    </row>
    <row r="81" spans="1:11" ht="24.75" customHeight="1" thickBot="1" thickTop="1">
      <c r="A81" s="15" t="s">
        <v>8</v>
      </c>
      <c r="B81" s="16">
        <f>SUM($C$81:$E$81)</f>
        <v>200</v>
      </c>
      <c r="C81" s="17">
        <f>C42</f>
        <v>38</v>
      </c>
      <c r="D81" s="7">
        <f>C45</f>
        <v>55</v>
      </c>
      <c r="E81" s="17">
        <f>C52</f>
        <v>107</v>
      </c>
      <c r="K81" s="2"/>
    </row>
    <row r="82" spans="1:11" ht="24.75" customHeight="1" thickBot="1" thickTop="1">
      <c r="A82" s="15" t="s">
        <v>9</v>
      </c>
      <c r="B82" s="16">
        <f>SUM($C$82:$E$82)</f>
        <v>59</v>
      </c>
      <c r="C82" s="17">
        <f>C56</f>
        <v>42</v>
      </c>
      <c r="D82" s="7">
        <v>0</v>
      </c>
      <c r="E82" s="17">
        <f>C62</f>
        <v>17</v>
      </c>
      <c r="K82" s="2"/>
    </row>
    <row r="83" spans="1:11" ht="24.75" customHeight="1" thickBot="1" thickTop="1">
      <c r="A83" s="15" t="s">
        <v>13</v>
      </c>
      <c r="B83" s="16">
        <f>SUM($C$83:$E$83)</f>
        <v>212</v>
      </c>
      <c r="C83" s="17">
        <f>C66</f>
        <v>27</v>
      </c>
      <c r="D83" s="7">
        <f>C70</f>
        <v>98</v>
      </c>
      <c r="E83" s="17">
        <f>C73</f>
        <v>87</v>
      </c>
      <c r="K83" s="2"/>
    </row>
    <row r="84" spans="1:11" ht="24.75" customHeight="1" thickBot="1" thickTop="1">
      <c r="A84" s="18" t="s">
        <v>81</v>
      </c>
      <c r="B84" s="16">
        <f>SUM(B78:B83)</f>
        <v>770</v>
      </c>
      <c r="C84" s="16">
        <f>SUM(C78:C83)</f>
        <v>288</v>
      </c>
      <c r="D84" s="16">
        <f>SUM(D78:D83)</f>
        <v>223</v>
      </c>
      <c r="E84" s="16">
        <f>SUM(E78:E83)</f>
        <v>259</v>
      </c>
      <c r="K84" s="2"/>
    </row>
    <row r="85" ht="17.25" thickTop="1"/>
  </sheetData>
  <mergeCells count="4">
    <mergeCell ref="A1:K1"/>
    <mergeCell ref="C2:E2"/>
    <mergeCell ref="F2:H2"/>
    <mergeCell ref="I2:K2"/>
  </mergeCells>
  <printOptions/>
  <pageMargins left="0.24" right="0.23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1">
      <selection activeCell="A1" sqref="A1:K1"/>
    </sheetView>
  </sheetViews>
  <sheetFormatPr defaultColWidth="9.00390625" defaultRowHeight="16.5"/>
  <cols>
    <col min="1" max="1" width="14.50390625" style="2" customWidth="1"/>
    <col min="2" max="2" width="24.50390625" style="11" customWidth="1"/>
    <col min="3" max="11" width="5.125" style="12" customWidth="1"/>
    <col min="12" max="16384" width="9.00390625" style="2" customWidth="1"/>
  </cols>
  <sheetData>
    <row r="1" spans="1:11" ht="42" customHeight="1" thickBot="1">
      <c r="A1" s="68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4.75" customHeight="1" thickBot="1" thickTop="1">
      <c r="A2" s="3" t="s">
        <v>88</v>
      </c>
      <c r="B2" s="4"/>
      <c r="C2" s="70" t="s">
        <v>34</v>
      </c>
      <c r="D2" s="70"/>
      <c r="E2" s="70"/>
      <c r="F2" s="70" t="s">
        <v>0</v>
      </c>
      <c r="G2" s="70"/>
      <c r="H2" s="70"/>
      <c r="I2" s="70" t="s">
        <v>1</v>
      </c>
      <c r="J2" s="70"/>
      <c r="K2" s="70"/>
    </row>
    <row r="3" spans="1:11" ht="24.75" customHeight="1" thickBot="1" thickTop="1">
      <c r="A3" s="3" t="s">
        <v>53</v>
      </c>
      <c r="B3" s="4" t="s">
        <v>71</v>
      </c>
      <c r="C3" s="5" t="s">
        <v>54</v>
      </c>
      <c r="D3" s="5" t="s">
        <v>3</v>
      </c>
      <c r="E3" s="5" t="s">
        <v>4</v>
      </c>
      <c r="F3" s="5" t="s">
        <v>2</v>
      </c>
      <c r="G3" s="5" t="s">
        <v>3</v>
      </c>
      <c r="H3" s="5" t="s">
        <v>4</v>
      </c>
      <c r="I3" s="5" t="s">
        <v>2</v>
      </c>
      <c r="J3" s="5" t="s">
        <v>3</v>
      </c>
      <c r="K3" s="5" t="s">
        <v>4</v>
      </c>
    </row>
    <row r="4" spans="1:11" ht="18" thickBot="1" thickTop="1">
      <c r="A4" s="3" t="s">
        <v>10</v>
      </c>
      <c r="B4" s="6" t="s">
        <v>40</v>
      </c>
      <c r="C4" s="5"/>
      <c r="D4" s="5"/>
      <c r="E4" s="5"/>
      <c r="F4" s="5"/>
      <c r="G4" s="5"/>
      <c r="H4" s="5"/>
      <c r="I4" s="5"/>
      <c r="J4" s="5"/>
      <c r="K4" s="5"/>
    </row>
    <row r="5" spans="1:16" ht="18" thickBot="1" thickTop="1">
      <c r="A5" s="3"/>
      <c r="B5" s="9" t="s">
        <v>14</v>
      </c>
      <c r="C5" s="7">
        <f aca="true" t="shared" si="0" ref="C5:C12">F5+I5</f>
        <v>3</v>
      </c>
      <c r="D5" s="7">
        <f aca="true" t="shared" si="1" ref="D5:D12">G5+J5</f>
        <v>2</v>
      </c>
      <c r="E5" s="7">
        <f aca="true" t="shared" si="2" ref="E5:E12">H5+K5</f>
        <v>1</v>
      </c>
      <c r="F5" s="7">
        <f aca="true" t="shared" si="3" ref="F5:F12">G5+H5</f>
        <v>0</v>
      </c>
      <c r="G5" s="7">
        <v>0</v>
      </c>
      <c r="H5" s="7">
        <v>0</v>
      </c>
      <c r="I5" s="7">
        <f aca="true" t="shared" si="4" ref="I5:I12">J5+K5</f>
        <v>3</v>
      </c>
      <c r="J5" s="7">
        <v>2</v>
      </c>
      <c r="K5" s="7">
        <v>1</v>
      </c>
      <c r="N5"/>
      <c r="O5"/>
      <c r="P5"/>
    </row>
    <row r="6" spans="1:16" ht="18" thickBot="1" thickTop="1">
      <c r="A6" s="3"/>
      <c r="B6" s="9" t="s">
        <v>15</v>
      </c>
      <c r="C6" s="7">
        <f t="shared" si="0"/>
        <v>21</v>
      </c>
      <c r="D6" s="7">
        <f t="shared" si="1"/>
        <v>6</v>
      </c>
      <c r="E6" s="7">
        <f t="shared" si="2"/>
        <v>15</v>
      </c>
      <c r="F6" s="7">
        <f t="shared" si="3"/>
        <v>3</v>
      </c>
      <c r="G6" s="7">
        <v>0</v>
      </c>
      <c r="H6" s="7">
        <v>3</v>
      </c>
      <c r="I6" s="7">
        <f t="shared" si="4"/>
        <v>18</v>
      </c>
      <c r="J6" s="7">
        <v>6</v>
      </c>
      <c r="K6" s="7">
        <v>12</v>
      </c>
      <c r="N6"/>
      <c r="O6"/>
      <c r="P6"/>
    </row>
    <row r="7" spans="1:16" ht="18" thickBot="1" thickTop="1">
      <c r="A7" s="3"/>
      <c r="B7" s="9" t="s">
        <v>16</v>
      </c>
      <c r="C7" s="7">
        <f t="shared" si="0"/>
        <v>5</v>
      </c>
      <c r="D7" s="7">
        <f t="shared" si="1"/>
        <v>3</v>
      </c>
      <c r="E7" s="7">
        <f t="shared" si="2"/>
        <v>2</v>
      </c>
      <c r="F7" s="7">
        <f t="shared" si="3"/>
        <v>3</v>
      </c>
      <c r="G7" s="7">
        <v>2</v>
      </c>
      <c r="H7" s="7">
        <v>1</v>
      </c>
      <c r="I7" s="7">
        <f t="shared" si="4"/>
        <v>2</v>
      </c>
      <c r="J7" s="7">
        <v>1</v>
      </c>
      <c r="K7" s="7">
        <v>1</v>
      </c>
      <c r="N7"/>
      <c r="O7"/>
      <c r="P7"/>
    </row>
    <row r="8" spans="1:16" ht="19.5" customHeight="1" thickBot="1" thickTop="1">
      <c r="A8" s="3"/>
      <c r="B8" s="9" t="s">
        <v>17</v>
      </c>
      <c r="C8" s="7">
        <f t="shared" si="0"/>
        <v>9</v>
      </c>
      <c r="D8" s="7">
        <f t="shared" si="1"/>
        <v>7</v>
      </c>
      <c r="E8" s="7">
        <f t="shared" si="2"/>
        <v>2</v>
      </c>
      <c r="F8" s="7">
        <f t="shared" si="3"/>
        <v>2</v>
      </c>
      <c r="G8" s="7">
        <v>1</v>
      </c>
      <c r="H8" s="7">
        <v>1</v>
      </c>
      <c r="I8" s="7">
        <f t="shared" si="4"/>
        <v>7</v>
      </c>
      <c r="J8" s="7">
        <v>6</v>
      </c>
      <c r="K8" s="7">
        <v>1</v>
      </c>
      <c r="N8"/>
      <c r="O8"/>
      <c r="P8"/>
    </row>
    <row r="9" spans="1:11" ht="18" thickBot="1" thickTop="1">
      <c r="A9" s="3"/>
      <c r="B9" s="9" t="s">
        <v>18</v>
      </c>
      <c r="C9" s="7">
        <f t="shared" si="0"/>
        <v>15</v>
      </c>
      <c r="D9" s="7">
        <f t="shared" si="1"/>
        <v>11</v>
      </c>
      <c r="E9" s="7">
        <f t="shared" si="2"/>
        <v>4</v>
      </c>
      <c r="F9" s="7">
        <f t="shared" si="3"/>
        <v>0</v>
      </c>
      <c r="G9" s="7">
        <v>0</v>
      </c>
      <c r="H9" s="7">
        <v>0</v>
      </c>
      <c r="I9" s="7">
        <f t="shared" si="4"/>
        <v>15</v>
      </c>
      <c r="J9" s="7">
        <v>11</v>
      </c>
      <c r="K9" s="7">
        <v>4</v>
      </c>
    </row>
    <row r="10" spans="1:11" ht="18" thickBot="1" thickTop="1">
      <c r="A10" s="3"/>
      <c r="B10" s="9" t="s">
        <v>19</v>
      </c>
      <c r="C10" s="7">
        <f t="shared" si="0"/>
        <v>45</v>
      </c>
      <c r="D10" s="7">
        <f t="shared" si="1"/>
        <v>14</v>
      </c>
      <c r="E10" s="7">
        <f t="shared" si="2"/>
        <v>31</v>
      </c>
      <c r="F10" s="7">
        <f t="shared" si="3"/>
        <v>0</v>
      </c>
      <c r="G10" s="7">
        <v>0</v>
      </c>
      <c r="H10" s="7">
        <v>0</v>
      </c>
      <c r="I10" s="7">
        <f t="shared" si="4"/>
        <v>45</v>
      </c>
      <c r="J10" s="7">
        <v>14</v>
      </c>
      <c r="K10" s="7">
        <v>31</v>
      </c>
    </row>
    <row r="11" spans="1:11" ht="18" thickBot="1" thickTop="1">
      <c r="A11" s="3"/>
      <c r="B11" s="9" t="s">
        <v>36</v>
      </c>
      <c r="C11" s="7">
        <f t="shared" si="0"/>
        <v>13</v>
      </c>
      <c r="D11" s="7">
        <f t="shared" si="1"/>
        <v>11</v>
      </c>
      <c r="E11" s="7">
        <f t="shared" si="2"/>
        <v>2</v>
      </c>
      <c r="F11" s="7">
        <f t="shared" si="3"/>
        <v>1</v>
      </c>
      <c r="G11" s="7">
        <v>1</v>
      </c>
      <c r="H11" s="7">
        <v>0</v>
      </c>
      <c r="I11" s="7">
        <f t="shared" si="4"/>
        <v>12</v>
      </c>
      <c r="J11" s="7">
        <v>10</v>
      </c>
      <c r="K11" s="7">
        <v>2</v>
      </c>
    </row>
    <row r="12" spans="1:11" ht="18" thickBot="1" thickTop="1">
      <c r="A12" s="3"/>
      <c r="B12" s="9" t="s">
        <v>20</v>
      </c>
      <c r="C12" s="7">
        <f t="shared" si="0"/>
        <v>5</v>
      </c>
      <c r="D12" s="7">
        <f t="shared" si="1"/>
        <v>1</v>
      </c>
      <c r="E12" s="7">
        <f t="shared" si="2"/>
        <v>4</v>
      </c>
      <c r="F12" s="7">
        <f t="shared" si="3"/>
        <v>0</v>
      </c>
      <c r="G12" s="7">
        <v>0</v>
      </c>
      <c r="H12" s="7">
        <v>0</v>
      </c>
      <c r="I12" s="7">
        <f t="shared" si="4"/>
        <v>5</v>
      </c>
      <c r="J12" s="7">
        <v>1</v>
      </c>
      <c r="K12" s="7">
        <v>4</v>
      </c>
    </row>
    <row r="13" spans="1:11" ht="19.5" customHeight="1" thickBot="1" thickTop="1">
      <c r="A13" s="3"/>
      <c r="B13" s="6" t="s">
        <v>5</v>
      </c>
      <c r="C13" s="7">
        <f>SUM(C5:C12)</f>
        <v>116</v>
      </c>
      <c r="D13" s="7">
        <f aca="true" t="shared" si="5" ref="D13:K13">SUM(D5:D12)</f>
        <v>55</v>
      </c>
      <c r="E13" s="7">
        <f t="shared" si="5"/>
        <v>61</v>
      </c>
      <c r="F13" s="7">
        <f t="shared" si="5"/>
        <v>9</v>
      </c>
      <c r="G13" s="7">
        <f t="shared" si="5"/>
        <v>4</v>
      </c>
      <c r="H13" s="7">
        <f t="shared" si="5"/>
        <v>5</v>
      </c>
      <c r="I13" s="7">
        <f t="shared" si="5"/>
        <v>107</v>
      </c>
      <c r="J13" s="7">
        <f t="shared" si="5"/>
        <v>51</v>
      </c>
      <c r="K13" s="7">
        <f t="shared" si="5"/>
        <v>56</v>
      </c>
    </row>
    <row r="14" spans="1:11" ht="18" thickBot="1" thickTop="1">
      <c r="A14" s="3"/>
      <c r="B14" s="8" t="s">
        <v>37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ht="18" thickBot="1" thickTop="1">
      <c r="A15" s="3"/>
      <c r="B15" s="9" t="s">
        <v>55</v>
      </c>
      <c r="C15" s="7">
        <f aca="true" t="shared" si="6" ref="C15:E17">F15+I15</f>
        <v>30</v>
      </c>
      <c r="D15" s="7">
        <f t="shared" si="6"/>
        <v>19</v>
      </c>
      <c r="E15" s="7">
        <f t="shared" si="6"/>
        <v>11</v>
      </c>
      <c r="F15" s="7">
        <f>G15+H15</f>
        <v>11</v>
      </c>
      <c r="G15" s="7">
        <v>6</v>
      </c>
      <c r="H15" s="7">
        <v>5</v>
      </c>
      <c r="I15" s="7">
        <f>J15+K15</f>
        <v>19</v>
      </c>
      <c r="J15" s="7">
        <v>13</v>
      </c>
      <c r="K15" s="7">
        <v>6</v>
      </c>
    </row>
    <row r="16" spans="1:11" ht="18" thickBot="1" thickTop="1">
      <c r="A16" s="3"/>
      <c r="B16" s="9" t="s">
        <v>79</v>
      </c>
      <c r="C16" s="7">
        <f t="shared" si="6"/>
        <v>8</v>
      </c>
      <c r="D16" s="7">
        <f t="shared" si="6"/>
        <v>3</v>
      </c>
      <c r="E16" s="7">
        <f t="shared" si="6"/>
        <v>5</v>
      </c>
      <c r="F16" s="7">
        <f>G16+H16</f>
        <v>0</v>
      </c>
      <c r="G16" s="7">
        <v>0</v>
      </c>
      <c r="H16" s="7">
        <v>0</v>
      </c>
      <c r="I16" s="7">
        <f>J16+K16</f>
        <v>8</v>
      </c>
      <c r="J16" s="7">
        <v>3</v>
      </c>
      <c r="K16" s="7">
        <v>5</v>
      </c>
    </row>
    <row r="17" spans="1:11" ht="18" thickBot="1" thickTop="1">
      <c r="A17" s="3"/>
      <c r="B17" s="9" t="s">
        <v>38</v>
      </c>
      <c r="C17" s="7">
        <f t="shared" si="6"/>
        <v>3</v>
      </c>
      <c r="D17" s="7">
        <f t="shared" si="6"/>
        <v>3</v>
      </c>
      <c r="E17" s="7">
        <f t="shared" si="6"/>
        <v>0</v>
      </c>
      <c r="F17" s="7">
        <f>G17+H17</f>
        <v>0</v>
      </c>
      <c r="G17" s="7">
        <v>0</v>
      </c>
      <c r="H17" s="7">
        <v>0</v>
      </c>
      <c r="I17" s="7">
        <f>J17+K17</f>
        <v>3</v>
      </c>
      <c r="J17" s="7">
        <v>3</v>
      </c>
      <c r="K17" s="7">
        <v>0</v>
      </c>
    </row>
    <row r="18" spans="1:11" ht="18" thickBot="1" thickTop="1">
      <c r="A18" s="3"/>
      <c r="B18" s="6" t="s">
        <v>5</v>
      </c>
      <c r="C18" s="7">
        <f aca="true" t="shared" si="7" ref="C18:K18">SUM(C15:C17)</f>
        <v>41</v>
      </c>
      <c r="D18" s="7">
        <f t="shared" si="7"/>
        <v>25</v>
      </c>
      <c r="E18" s="7">
        <f t="shared" si="7"/>
        <v>16</v>
      </c>
      <c r="F18" s="7">
        <f t="shared" si="7"/>
        <v>11</v>
      </c>
      <c r="G18" s="7">
        <f t="shared" si="7"/>
        <v>6</v>
      </c>
      <c r="H18" s="7">
        <f t="shared" si="7"/>
        <v>5</v>
      </c>
      <c r="I18" s="7">
        <f t="shared" si="7"/>
        <v>30</v>
      </c>
      <c r="J18" s="7">
        <f t="shared" si="7"/>
        <v>19</v>
      </c>
      <c r="K18" s="7">
        <f t="shared" si="7"/>
        <v>11</v>
      </c>
    </row>
    <row r="19" spans="1:11" ht="18" thickBot="1" thickTop="1">
      <c r="A19" s="3"/>
      <c r="B19" s="6" t="s">
        <v>80</v>
      </c>
      <c r="C19" s="7">
        <f aca="true" t="shared" si="8" ref="C19:K19">C13+C18</f>
        <v>157</v>
      </c>
      <c r="D19" s="7">
        <f t="shared" si="8"/>
        <v>80</v>
      </c>
      <c r="E19" s="7">
        <f t="shared" si="8"/>
        <v>77</v>
      </c>
      <c r="F19" s="7">
        <f t="shared" si="8"/>
        <v>20</v>
      </c>
      <c r="G19" s="7">
        <f t="shared" si="8"/>
        <v>10</v>
      </c>
      <c r="H19" s="7">
        <f t="shared" si="8"/>
        <v>10</v>
      </c>
      <c r="I19" s="7">
        <f t="shared" si="8"/>
        <v>137</v>
      </c>
      <c r="J19" s="7">
        <f t="shared" si="8"/>
        <v>70</v>
      </c>
      <c r="K19" s="7">
        <f t="shared" si="8"/>
        <v>67</v>
      </c>
    </row>
    <row r="20" spans="1:11" ht="18" thickBot="1" thickTop="1">
      <c r="A20" s="3" t="s">
        <v>12</v>
      </c>
      <c r="B20" s="6" t="s">
        <v>40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19.5" customHeight="1" thickBot="1" thickTop="1">
      <c r="A21" s="3"/>
      <c r="B21" s="9" t="s">
        <v>21</v>
      </c>
      <c r="C21" s="7">
        <f aca="true" t="shared" si="9" ref="C21:E23">F21+I21</f>
        <v>20</v>
      </c>
      <c r="D21" s="7">
        <f t="shared" si="9"/>
        <v>19</v>
      </c>
      <c r="E21" s="7">
        <f t="shared" si="9"/>
        <v>1</v>
      </c>
      <c r="F21" s="7">
        <f>G21+H21</f>
        <v>3</v>
      </c>
      <c r="G21" s="7">
        <v>3</v>
      </c>
      <c r="H21" s="7">
        <v>0</v>
      </c>
      <c r="I21" s="7">
        <f>J21+K21</f>
        <v>17</v>
      </c>
      <c r="J21" s="7">
        <v>16</v>
      </c>
      <c r="K21" s="7">
        <v>1</v>
      </c>
    </row>
    <row r="22" spans="1:11" ht="18" thickBot="1" thickTop="1">
      <c r="A22" s="3"/>
      <c r="B22" s="9" t="s">
        <v>22</v>
      </c>
      <c r="C22" s="7">
        <f t="shared" si="9"/>
        <v>12</v>
      </c>
      <c r="D22" s="7">
        <f t="shared" si="9"/>
        <v>8</v>
      </c>
      <c r="E22" s="7">
        <f t="shared" si="9"/>
        <v>4</v>
      </c>
      <c r="F22" s="7">
        <f>G22+H22</f>
        <v>2</v>
      </c>
      <c r="G22" s="7">
        <v>2</v>
      </c>
      <c r="H22" s="7">
        <v>0</v>
      </c>
      <c r="I22" s="7">
        <f>J22+K22</f>
        <v>10</v>
      </c>
      <c r="J22" s="7">
        <v>6</v>
      </c>
      <c r="K22" s="7">
        <v>4</v>
      </c>
    </row>
    <row r="23" spans="1:11" ht="18" thickBot="1" thickTop="1">
      <c r="A23" s="3"/>
      <c r="B23" s="6" t="s">
        <v>5</v>
      </c>
      <c r="C23" s="7">
        <f t="shared" si="9"/>
        <v>32</v>
      </c>
      <c r="D23" s="7">
        <f t="shared" si="9"/>
        <v>27</v>
      </c>
      <c r="E23" s="7">
        <f t="shared" si="9"/>
        <v>5</v>
      </c>
      <c r="F23" s="7">
        <f aca="true" t="shared" si="10" ref="F23:K23">SUM(F21:F22)</f>
        <v>5</v>
      </c>
      <c r="G23" s="7">
        <f t="shared" si="10"/>
        <v>5</v>
      </c>
      <c r="H23" s="7">
        <f t="shared" si="10"/>
        <v>0</v>
      </c>
      <c r="I23" s="7">
        <f t="shared" si="10"/>
        <v>27</v>
      </c>
      <c r="J23" s="7">
        <f t="shared" si="10"/>
        <v>22</v>
      </c>
      <c r="K23" s="7">
        <f t="shared" si="10"/>
        <v>5</v>
      </c>
    </row>
    <row r="24" spans="1:11" ht="18" thickBot="1" thickTop="1">
      <c r="A24" s="3"/>
      <c r="B24" s="8" t="s">
        <v>72</v>
      </c>
      <c r="C24" s="7"/>
      <c r="D24" s="7"/>
      <c r="E24" s="7"/>
      <c r="F24" s="7"/>
      <c r="G24" s="7"/>
      <c r="H24" s="7"/>
      <c r="I24" s="7"/>
      <c r="J24" s="7"/>
      <c r="K24" s="7"/>
    </row>
    <row r="25" spans="1:11" ht="18" thickBot="1" thickTop="1">
      <c r="A25" s="3"/>
      <c r="B25" s="9" t="s">
        <v>22</v>
      </c>
      <c r="C25" s="7">
        <f>F25+I25</f>
        <v>33</v>
      </c>
      <c r="D25" s="7">
        <f>G25+J25</f>
        <v>28</v>
      </c>
      <c r="E25" s="7">
        <f>H25+K25</f>
        <v>5</v>
      </c>
      <c r="F25" s="7">
        <f>G25+H25</f>
        <v>3</v>
      </c>
      <c r="G25" s="7">
        <v>2</v>
      </c>
      <c r="H25" s="7">
        <v>1</v>
      </c>
      <c r="I25" s="7">
        <f>J25+K25</f>
        <v>30</v>
      </c>
      <c r="J25" s="7">
        <v>26</v>
      </c>
      <c r="K25" s="7">
        <v>4</v>
      </c>
    </row>
    <row r="26" spans="1:11" ht="18" thickBot="1" thickTop="1">
      <c r="A26" s="3"/>
      <c r="B26" s="6" t="s">
        <v>5</v>
      </c>
      <c r="C26" s="7">
        <f aca="true" t="shared" si="11" ref="C26:K26">SUM(C25:C25)</f>
        <v>33</v>
      </c>
      <c r="D26" s="7">
        <f t="shared" si="11"/>
        <v>28</v>
      </c>
      <c r="E26" s="7">
        <f t="shared" si="11"/>
        <v>5</v>
      </c>
      <c r="F26" s="7">
        <f t="shared" si="11"/>
        <v>3</v>
      </c>
      <c r="G26" s="7">
        <f t="shared" si="11"/>
        <v>2</v>
      </c>
      <c r="H26" s="7">
        <f t="shared" si="11"/>
        <v>1</v>
      </c>
      <c r="I26" s="7">
        <f t="shared" si="11"/>
        <v>30</v>
      </c>
      <c r="J26" s="7">
        <f t="shared" si="11"/>
        <v>26</v>
      </c>
      <c r="K26" s="7">
        <f t="shared" si="11"/>
        <v>4</v>
      </c>
    </row>
    <row r="27" spans="1:11" ht="19.5" customHeight="1" thickBot="1" thickTop="1">
      <c r="A27" s="3"/>
      <c r="B27" s="8" t="s">
        <v>37</v>
      </c>
      <c r="C27" s="7"/>
      <c r="D27" s="7"/>
      <c r="E27" s="7"/>
      <c r="F27" s="7"/>
      <c r="G27" s="7"/>
      <c r="H27" s="7"/>
      <c r="I27" s="7"/>
      <c r="J27" s="7"/>
      <c r="K27" s="7"/>
    </row>
    <row r="28" spans="1:11" ht="19.5" customHeight="1" thickBot="1" thickTop="1">
      <c r="A28" s="3"/>
      <c r="B28" s="9" t="s">
        <v>41</v>
      </c>
      <c r="C28" s="7">
        <f>F28+I28</f>
        <v>10</v>
      </c>
      <c r="D28" s="7">
        <f>G28+J28</f>
        <v>9</v>
      </c>
      <c r="E28" s="7">
        <f>H28+K28</f>
        <v>1</v>
      </c>
      <c r="F28" s="7">
        <f>G28+H28</f>
        <v>3</v>
      </c>
      <c r="G28" s="7">
        <v>3</v>
      </c>
      <c r="H28" s="7">
        <v>0</v>
      </c>
      <c r="I28" s="7">
        <f>J28+K28</f>
        <v>7</v>
      </c>
      <c r="J28" s="7">
        <v>6</v>
      </c>
      <c r="K28" s="7">
        <v>1</v>
      </c>
    </row>
    <row r="29" spans="1:11" ht="18" thickBot="1" thickTop="1">
      <c r="A29" s="3"/>
      <c r="B29" s="6" t="s">
        <v>5</v>
      </c>
      <c r="C29" s="7">
        <f aca="true" t="shared" si="12" ref="C29:K29">SUM(C28:C28)</f>
        <v>10</v>
      </c>
      <c r="D29" s="7">
        <f t="shared" si="12"/>
        <v>9</v>
      </c>
      <c r="E29" s="7">
        <f t="shared" si="12"/>
        <v>1</v>
      </c>
      <c r="F29" s="7">
        <f t="shared" si="12"/>
        <v>3</v>
      </c>
      <c r="G29" s="7">
        <f t="shared" si="12"/>
        <v>3</v>
      </c>
      <c r="H29" s="7">
        <f t="shared" si="12"/>
        <v>0</v>
      </c>
      <c r="I29" s="7">
        <f t="shared" si="12"/>
        <v>7</v>
      </c>
      <c r="J29" s="7">
        <f t="shared" si="12"/>
        <v>6</v>
      </c>
      <c r="K29" s="7">
        <f t="shared" si="12"/>
        <v>1</v>
      </c>
    </row>
    <row r="30" spans="1:11" ht="18" thickBot="1" thickTop="1">
      <c r="A30" s="3"/>
      <c r="B30" s="6" t="s">
        <v>80</v>
      </c>
      <c r="C30" s="7">
        <f aca="true" t="shared" si="13" ref="C30:K30">C23+C26+C29</f>
        <v>75</v>
      </c>
      <c r="D30" s="7">
        <f t="shared" si="13"/>
        <v>64</v>
      </c>
      <c r="E30" s="7">
        <f t="shared" si="13"/>
        <v>11</v>
      </c>
      <c r="F30" s="7">
        <f t="shared" si="13"/>
        <v>11</v>
      </c>
      <c r="G30" s="7">
        <f t="shared" si="13"/>
        <v>10</v>
      </c>
      <c r="H30" s="7">
        <f t="shared" si="13"/>
        <v>1</v>
      </c>
      <c r="I30" s="7">
        <f t="shared" si="13"/>
        <v>64</v>
      </c>
      <c r="J30" s="7">
        <f t="shared" si="13"/>
        <v>54</v>
      </c>
      <c r="K30" s="7">
        <f t="shared" si="13"/>
        <v>10</v>
      </c>
    </row>
    <row r="31" spans="1:11" ht="18" thickBot="1" thickTop="1">
      <c r="A31" s="3" t="s">
        <v>11</v>
      </c>
      <c r="B31" s="6" t="s">
        <v>40</v>
      </c>
      <c r="C31" s="7"/>
      <c r="D31" s="7"/>
      <c r="E31" s="7"/>
      <c r="F31" s="7"/>
      <c r="G31" s="7"/>
      <c r="H31" s="7"/>
      <c r="I31" s="7"/>
      <c r="J31" s="7"/>
      <c r="K31" s="7"/>
    </row>
    <row r="32" spans="1:11" ht="18" thickBot="1" thickTop="1">
      <c r="A32" s="3"/>
      <c r="B32" s="9" t="s">
        <v>23</v>
      </c>
      <c r="C32" s="7">
        <f aca="true" t="shared" si="14" ref="C32:E34">F32+I32</f>
        <v>22</v>
      </c>
      <c r="D32" s="7">
        <f t="shared" si="14"/>
        <v>12</v>
      </c>
      <c r="E32" s="7">
        <f t="shared" si="14"/>
        <v>10</v>
      </c>
      <c r="F32" s="7">
        <f>G32+H32</f>
        <v>1</v>
      </c>
      <c r="G32" s="7">
        <v>1</v>
      </c>
      <c r="H32" s="7">
        <v>0</v>
      </c>
      <c r="I32" s="7">
        <f>J32+K32</f>
        <v>21</v>
      </c>
      <c r="J32" s="7">
        <v>11</v>
      </c>
      <c r="K32" s="7">
        <v>10</v>
      </c>
    </row>
    <row r="33" spans="1:11" ht="18" thickBot="1" thickTop="1">
      <c r="A33" s="3"/>
      <c r="B33" s="9" t="s">
        <v>24</v>
      </c>
      <c r="C33" s="7">
        <f t="shared" si="14"/>
        <v>16</v>
      </c>
      <c r="D33" s="7">
        <f t="shared" si="14"/>
        <v>10</v>
      </c>
      <c r="E33" s="7">
        <f t="shared" si="14"/>
        <v>6</v>
      </c>
      <c r="F33" s="7">
        <f>G33+H33</f>
        <v>1</v>
      </c>
      <c r="G33" s="7">
        <v>1</v>
      </c>
      <c r="H33" s="7">
        <v>0</v>
      </c>
      <c r="I33" s="7">
        <f>J33+K33</f>
        <v>15</v>
      </c>
      <c r="J33" s="7">
        <v>9</v>
      </c>
      <c r="K33" s="7">
        <v>6</v>
      </c>
    </row>
    <row r="34" spans="1:11" ht="18" thickBot="1" thickTop="1">
      <c r="A34" s="3"/>
      <c r="B34" s="6" t="s">
        <v>5</v>
      </c>
      <c r="C34" s="7">
        <f t="shared" si="14"/>
        <v>38</v>
      </c>
      <c r="D34" s="7">
        <f t="shared" si="14"/>
        <v>22</v>
      </c>
      <c r="E34" s="7">
        <f t="shared" si="14"/>
        <v>16</v>
      </c>
      <c r="F34" s="7">
        <f>SUM(F32:F33)</f>
        <v>2</v>
      </c>
      <c r="G34" s="7">
        <f>SUM(G32:G33)</f>
        <v>2</v>
      </c>
      <c r="H34" s="7">
        <f>SUM(H32:H33)</f>
        <v>0</v>
      </c>
      <c r="I34" s="7">
        <f>J34+K34</f>
        <v>36</v>
      </c>
      <c r="J34" s="7">
        <f>SUM(J32:J33)</f>
        <v>20</v>
      </c>
      <c r="K34" s="7">
        <f>SUM(K32:K33)</f>
        <v>16</v>
      </c>
    </row>
    <row r="35" spans="1:11" ht="18" thickBot="1" thickTop="1">
      <c r="A35" s="3"/>
      <c r="B35" s="8" t="s">
        <v>72</v>
      </c>
      <c r="C35" s="7"/>
      <c r="D35" s="7"/>
      <c r="E35" s="7"/>
      <c r="F35" s="7"/>
      <c r="G35" s="7"/>
      <c r="H35" s="7"/>
      <c r="I35" s="7"/>
      <c r="J35" s="7"/>
      <c r="K35" s="7"/>
    </row>
    <row r="36" spans="1:11" ht="18" thickBot="1" thickTop="1">
      <c r="A36" s="3"/>
      <c r="B36" s="9" t="s">
        <v>23</v>
      </c>
      <c r="C36" s="7">
        <f aca="true" t="shared" si="15" ref="C36:E37">F36+I36</f>
        <v>2</v>
      </c>
      <c r="D36" s="7">
        <f t="shared" si="15"/>
        <v>0</v>
      </c>
      <c r="E36" s="7">
        <f t="shared" si="15"/>
        <v>2</v>
      </c>
      <c r="F36" s="7"/>
      <c r="G36" s="7"/>
      <c r="H36" s="7"/>
      <c r="I36" s="7">
        <f>J36+K36</f>
        <v>2</v>
      </c>
      <c r="J36" s="7">
        <v>0</v>
      </c>
      <c r="K36" s="7">
        <v>2</v>
      </c>
    </row>
    <row r="37" spans="1:11" ht="18" thickBot="1" thickTop="1">
      <c r="A37" s="3"/>
      <c r="B37" s="9" t="s">
        <v>64</v>
      </c>
      <c r="C37" s="7">
        <f t="shared" si="15"/>
        <v>0</v>
      </c>
      <c r="D37" s="7">
        <f t="shared" si="15"/>
        <v>0</v>
      </c>
      <c r="E37" s="7">
        <f t="shared" si="15"/>
        <v>0</v>
      </c>
      <c r="F37" s="7"/>
      <c r="G37" s="7"/>
      <c r="H37" s="7"/>
      <c r="I37" s="7">
        <f>J37+K37</f>
        <v>0</v>
      </c>
      <c r="J37" s="7"/>
      <c r="K37" s="7"/>
    </row>
    <row r="38" spans="1:11" ht="18" thickBot="1" thickTop="1">
      <c r="A38" s="3"/>
      <c r="B38" s="6" t="s">
        <v>5</v>
      </c>
      <c r="C38" s="7">
        <f aca="true" t="shared" si="16" ref="C38:K38">SUM(C36:C37)</f>
        <v>2</v>
      </c>
      <c r="D38" s="7">
        <f t="shared" si="16"/>
        <v>0</v>
      </c>
      <c r="E38" s="7">
        <f t="shared" si="16"/>
        <v>2</v>
      </c>
      <c r="F38" s="7">
        <f t="shared" si="16"/>
        <v>0</v>
      </c>
      <c r="G38" s="7">
        <f t="shared" si="16"/>
        <v>0</v>
      </c>
      <c r="H38" s="7">
        <f t="shared" si="16"/>
        <v>0</v>
      </c>
      <c r="I38" s="7">
        <f t="shared" si="16"/>
        <v>2</v>
      </c>
      <c r="J38" s="7">
        <f t="shared" si="16"/>
        <v>0</v>
      </c>
      <c r="K38" s="7">
        <f t="shared" si="16"/>
        <v>2</v>
      </c>
    </row>
    <row r="39" spans="1:11" ht="18" thickBot="1" thickTop="1">
      <c r="A39" s="3"/>
      <c r="B39" s="8" t="s">
        <v>37</v>
      </c>
      <c r="C39" s="7"/>
      <c r="D39" s="7">
        <f>G39+J39</f>
        <v>0</v>
      </c>
      <c r="E39" s="7">
        <f>H39+K39</f>
        <v>0</v>
      </c>
      <c r="F39" s="7"/>
      <c r="G39" s="7"/>
      <c r="H39" s="7"/>
      <c r="I39" s="7">
        <f>J39+K39</f>
        <v>0</v>
      </c>
      <c r="J39" s="7"/>
      <c r="K39" s="7"/>
    </row>
    <row r="40" spans="1:11" ht="18" thickBot="1" thickTop="1">
      <c r="A40" s="3"/>
      <c r="B40" s="9" t="s">
        <v>42</v>
      </c>
      <c r="C40" s="7">
        <f>F40+I40</f>
        <v>2</v>
      </c>
      <c r="D40" s="7">
        <f>G40+J40</f>
        <v>1</v>
      </c>
      <c r="E40" s="7">
        <f>H40+K40</f>
        <v>1</v>
      </c>
      <c r="F40" s="7">
        <f>G40+H40</f>
        <v>0</v>
      </c>
      <c r="G40" s="7">
        <v>0</v>
      </c>
      <c r="H40" s="7">
        <v>0</v>
      </c>
      <c r="I40" s="7">
        <f>J40+K40</f>
        <v>2</v>
      </c>
      <c r="J40" s="7">
        <v>1</v>
      </c>
      <c r="K40" s="7">
        <v>1</v>
      </c>
    </row>
    <row r="41" spans="1:11" ht="18" thickBot="1" thickTop="1">
      <c r="A41" s="3"/>
      <c r="B41" s="6" t="s">
        <v>5</v>
      </c>
      <c r="C41" s="7">
        <f aca="true" t="shared" si="17" ref="C41:K41">SUM(C40:C40)</f>
        <v>2</v>
      </c>
      <c r="D41" s="7">
        <f t="shared" si="17"/>
        <v>1</v>
      </c>
      <c r="E41" s="7">
        <f t="shared" si="17"/>
        <v>1</v>
      </c>
      <c r="F41" s="7">
        <f t="shared" si="17"/>
        <v>0</v>
      </c>
      <c r="G41" s="7">
        <f t="shared" si="17"/>
        <v>0</v>
      </c>
      <c r="H41" s="7">
        <f t="shared" si="17"/>
        <v>0</v>
      </c>
      <c r="I41" s="7">
        <f t="shared" si="17"/>
        <v>2</v>
      </c>
      <c r="J41" s="7">
        <f t="shared" si="17"/>
        <v>1</v>
      </c>
      <c r="K41" s="7">
        <f t="shared" si="17"/>
        <v>1</v>
      </c>
    </row>
    <row r="42" spans="1:11" ht="18" thickBot="1" thickTop="1">
      <c r="A42" s="3"/>
      <c r="B42" s="6" t="s">
        <v>80</v>
      </c>
      <c r="C42" s="10">
        <f aca="true" t="shared" si="18" ref="C42:K42">C34+C38+C41</f>
        <v>42</v>
      </c>
      <c r="D42" s="10">
        <f t="shared" si="18"/>
        <v>23</v>
      </c>
      <c r="E42" s="10">
        <f t="shared" si="18"/>
        <v>19</v>
      </c>
      <c r="F42" s="10">
        <f t="shared" si="18"/>
        <v>2</v>
      </c>
      <c r="G42" s="10">
        <f t="shared" si="18"/>
        <v>2</v>
      </c>
      <c r="H42" s="10">
        <f t="shared" si="18"/>
        <v>0</v>
      </c>
      <c r="I42" s="10">
        <f t="shared" si="18"/>
        <v>40</v>
      </c>
      <c r="J42" s="10">
        <f t="shared" si="18"/>
        <v>21</v>
      </c>
      <c r="K42" s="10">
        <f t="shared" si="18"/>
        <v>19</v>
      </c>
    </row>
    <row r="43" spans="1:11" ht="18" thickBot="1" thickTop="1">
      <c r="A43" s="3" t="s">
        <v>8</v>
      </c>
      <c r="B43" s="6" t="s">
        <v>40</v>
      </c>
      <c r="C43" s="7"/>
      <c r="D43" s="7"/>
      <c r="E43" s="7"/>
      <c r="F43" s="7"/>
      <c r="G43" s="7"/>
      <c r="H43" s="7"/>
      <c r="I43" s="7"/>
      <c r="J43" s="7"/>
      <c r="K43" s="7"/>
    </row>
    <row r="44" spans="1:11" ht="18" thickBot="1" thickTop="1">
      <c r="A44" s="3"/>
      <c r="B44" s="9" t="s">
        <v>26</v>
      </c>
      <c r="C44" s="7">
        <f aca="true" t="shared" si="19" ref="C44:E46">F44+I44</f>
        <v>31</v>
      </c>
      <c r="D44" s="7">
        <f t="shared" si="19"/>
        <v>10</v>
      </c>
      <c r="E44" s="7">
        <f t="shared" si="19"/>
        <v>21</v>
      </c>
      <c r="F44" s="7">
        <f>G44+H44</f>
        <v>0</v>
      </c>
      <c r="G44" s="7">
        <v>0</v>
      </c>
      <c r="H44" s="7">
        <v>0</v>
      </c>
      <c r="I44" s="7">
        <f>J44+K44</f>
        <v>31</v>
      </c>
      <c r="J44" s="7">
        <v>10</v>
      </c>
      <c r="K44" s="7">
        <v>21</v>
      </c>
    </row>
    <row r="45" spans="1:11" ht="18" thickBot="1" thickTop="1">
      <c r="A45" s="3"/>
      <c r="B45" s="9" t="s">
        <v>27</v>
      </c>
      <c r="C45" s="7">
        <f t="shared" si="19"/>
        <v>33</v>
      </c>
      <c r="D45" s="7">
        <f t="shared" si="19"/>
        <v>26</v>
      </c>
      <c r="E45" s="7">
        <f t="shared" si="19"/>
        <v>7</v>
      </c>
      <c r="F45" s="7">
        <f>G45+H45</f>
        <v>2</v>
      </c>
      <c r="G45" s="7">
        <v>2</v>
      </c>
      <c r="H45" s="7">
        <v>0</v>
      </c>
      <c r="I45" s="7">
        <f>J45+K45</f>
        <v>31</v>
      </c>
      <c r="J45" s="7">
        <v>24</v>
      </c>
      <c r="K45" s="7">
        <v>7</v>
      </c>
    </row>
    <row r="46" spans="1:11" ht="18" thickBot="1" thickTop="1">
      <c r="A46" s="3"/>
      <c r="B46" s="6" t="s">
        <v>5</v>
      </c>
      <c r="C46" s="7">
        <f t="shared" si="19"/>
        <v>64</v>
      </c>
      <c r="D46" s="7">
        <f t="shared" si="19"/>
        <v>36</v>
      </c>
      <c r="E46" s="7">
        <f t="shared" si="19"/>
        <v>28</v>
      </c>
      <c r="F46" s="7">
        <f aca="true" t="shared" si="20" ref="F46:K46">SUM(F44:F45)</f>
        <v>2</v>
      </c>
      <c r="G46" s="7">
        <f t="shared" si="20"/>
        <v>2</v>
      </c>
      <c r="H46" s="7">
        <f t="shared" si="20"/>
        <v>0</v>
      </c>
      <c r="I46" s="7">
        <f t="shared" si="20"/>
        <v>62</v>
      </c>
      <c r="J46" s="7">
        <f t="shared" si="20"/>
        <v>34</v>
      </c>
      <c r="K46" s="7">
        <f t="shared" si="20"/>
        <v>28</v>
      </c>
    </row>
    <row r="47" spans="1:11" ht="18" thickBot="1" thickTop="1">
      <c r="A47" s="3"/>
      <c r="B47" s="8" t="s">
        <v>72</v>
      </c>
      <c r="C47" s="7"/>
      <c r="D47" s="7"/>
      <c r="E47" s="7"/>
      <c r="F47" s="7"/>
      <c r="G47" s="7"/>
      <c r="H47" s="7"/>
      <c r="I47" s="7"/>
      <c r="J47" s="7"/>
      <c r="K47" s="7"/>
    </row>
    <row r="48" spans="1:11" ht="18" thickBot="1" thickTop="1">
      <c r="A48" s="3"/>
      <c r="B48" s="9" t="s">
        <v>25</v>
      </c>
      <c r="C48" s="7">
        <f aca="true" t="shared" si="21" ref="C48:E49">F48+I48</f>
        <v>61</v>
      </c>
      <c r="D48" s="7">
        <f t="shared" si="21"/>
        <v>2</v>
      </c>
      <c r="E48" s="7">
        <f t="shared" si="21"/>
        <v>59</v>
      </c>
      <c r="F48" s="7">
        <f>G48+H48</f>
        <v>6</v>
      </c>
      <c r="G48" s="7">
        <v>0</v>
      </c>
      <c r="H48" s="7">
        <v>6</v>
      </c>
      <c r="I48" s="7">
        <f>J48+K48</f>
        <v>55</v>
      </c>
      <c r="J48" s="7">
        <v>2</v>
      </c>
      <c r="K48" s="7">
        <v>53</v>
      </c>
    </row>
    <row r="49" spans="1:11" ht="18" thickBot="1" thickTop="1">
      <c r="A49" s="3"/>
      <c r="B49" s="6" t="s">
        <v>5</v>
      </c>
      <c r="C49" s="7">
        <f t="shared" si="21"/>
        <v>61</v>
      </c>
      <c r="D49" s="7">
        <f t="shared" si="21"/>
        <v>2</v>
      </c>
      <c r="E49" s="7">
        <f t="shared" si="21"/>
        <v>59</v>
      </c>
      <c r="F49" s="7">
        <f aca="true" t="shared" si="22" ref="F49:K49">SUM(F48)</f>
        <v>6</v>
      </c>
      <c r="G49" s="7">
        <f t="shared" si="22"/>
        <v>0</v>
      </c>
      <c r="H49" s="7">
        <f t="shared" si="22"/>
        <v>6</v>
      </c>
      <c r="I49" s="7">
        <f t="shared" si="22"/>
        <v>55</v>
      </c>
      <c r="J49" s="7">
        <f t="shared" si="22"/>
        <v>2</v>
      </c>
      <c r="K49" s="7">
        <f t="shared" si="22"/>
        <v>53</v>
      </c>
    </row>
    <row r="50" spans="1:11" ht="18" thickBot="1" thickTop="1">
      <c r="A50" s="3"/>
      <c r="B50" s="8" t="s">
        <v>37</v>
      </c>
      <c r="C50" s="7"/>
      <c r="D50" s="7"/>
      <c r="E50" s="7"/>
      <c r="F50" s="7"/>
      <c r="G50" s="7"/>
      <c r="H50" s="7"/>
      <c r="I50" s="7"/>
      <c r="J50" s="7"/>
      <c r="K50" s="7"/>
    </row>
    <row r="51" spans="1:11" ht="18" thickBot="1" thickTop="1">
      <c r="A51" s="3"/>
      <c r="B51" s="9" t="s">
        <v>75</v>
      </c>
      <c r="C51" s="7">
        <f aca="true" t="shared" si="23" ref="C51:C56">F51+I51</f>
        <v>7</v>
      </c>
      <c r="D51" s="7">
        <f aca="true" t="shared" si="24" ref="D51:D56">G51+J51</f>
        <v>0</v>
      </c>
      <c r="E51" s="7">
        <f aca="true" t="shared" si="25" ref="E51:E56">H51+K51</f>
        <v>7</v>
      </c>
      <c r="F51" s="7">
        <f aca="true" t="shared" si="26" ref="F51:F56">G51+H51</f>
        <v>4</v>
      </c>
      <c r="G51" s="7">
        <v>0</v>
      </c>
      <c r="H51" s="7">
        <v>4</v>
      </c>
      <c r="I51" s="7">
        <f aca="true" t="shared" si="27" ref="I51:I56">J51+K51</f>
        <v>3</v>
      </c>
      <c r="J51" s="7">
        <v>0</v>
      </c>
      <c r="K51" s="7">
        <v>3</v>
      </c>
    </row>
    <row r="52" spans="1:11" ht="18" thickBot="1" thickTop="1">
      <c r="A52" s="3"/>
      <c r="B52" s="9" t="s">
        <v>43</v>
      </c>
      <c r="C52" s="7">
        <f t="shared" si="23"/>
        <v>20</v>
      </c>
      <c r="D52" s="7">
        <f t="shared" si="24"/>
        <v>1</v>
      </c>
      <c r="E52" s="7">
        <f t="shared" si="25"/>
        <v>19</v>
      </c>
      <c r="F52" s="7">
        <f t="shared" si="26"/>
        <v>5</v>
      </c>
      <c r="G52" s="7">
        <v>0</v>
      </c>
      <c r="H52" s="7">
        <v>5</v>
      </c>
      <c r="I52" s="7">
        <f t="shared" si="27"/>
        <v>15</v>
      </c>
      <c r="J52" s="7">
        <v>1</v>
      </c>
      <c r="K52" s="7">
        <v>14</v>
      </c>
    </row>
    <row r="53" spans="1:11" ht="18" thickBot="1" thickTop="1">
      <c r="A53" s="3"/>
      <c r="B53" s="9" t="s">
        <v>44</v>
      </c>
      <c r="C53" s="7">
        <f t="shared" si="23"/>
        <v>0</v>
      </c>
      <c r="D53" s="7">
        <f t="shared" si="24"/>
        <v>0</v>
      </c>
      <c r="E53" s="7">
        <f t="shared" si="25"/>
        <v>0</v>
      </c>
      <c r="F53" s="7">
        <f t="shared" si="26"/>
        <v>0</v>
      </c>
      <c r="G53" s="7">
        <v>0</v>
      </c>
      <c r="H53" s="7">
        <v>0</v>
      </c>
      <c r="I53" s="7">
        <f t="shared" si="27"/>
        <v>0</v>
      </c>
      <c r="J53" s="7">
        <v>0</v>
      </c>
      <c r="K53" s="7">
        <v>0</v>
      </c>
    </row>
    <row r="54" spans="1:11" ht="18" thickBot="1" thickTop="1">
      <c r="A54" s="3"/>
      <c r="B54" s="9" t="s">
        <v>46</v>
      </c>
      <c r="C54" s="7">
        <f t="shared" si="23"/>
        <v>33</v>
      </c>
      <c r="D54" s="7">
        <f t="shared" si="24"/>
        <v>1</v>
      </c>
      <c r="E54" s="7">
        <f t="shared" si="25"/>
        <v>32</v>
      </c>
      <c r="F54" s="7">
        <f t="shared" si="26"/>
        <v>16</v>
      </c>
      <c r="G54" s="7">
        <v>0</v>
      </c>
      <c r="H54" s="7">
        <v>16</v>
      </c>
      <c r="I54" s="7">
        <f t="shared" si="27"/>
        <v>17</v>
      </c>
      <c r="J54" s="7">
        <v>1</v>
      </c>
      <c r="K54" s="7">
        <v>16</v>
      </c>
    </row>
    <row r="55" spans="1:11" ht="18" thickBot="1" thickTop="1">
      <c r="A55" s="3"/>
      <c r="B55" s="9" t="s">
        <v>59</v>
      </c>
      <c r="C55" s="7">
        <f t="shared" si="23"/>
        <v>36</v>
      </c>
      <c r="D55" s="7">
        <f t="shared" si="24"/>
        <v>19</v>
      </c>
      <c r="E55" s="7">
        <f t="shared" si="25"/>
        <v>17</v>
      </c>
      <c r="F55" s="7">
        <f t="shared" si="26"/>
        <v>21</v>
      </c>
      <c r="G55" s="7">
        <v>12</v>
      </c>
      <c r="H55" s="7">
        <v>9</v>
      </c>
      <c r="I55" s="7">
        <f t="shared" si="27"/>
        <v>15</v>
      </c>
      <c r="J55" s="7">
        <v>7</v>
      </c>
      <c r="K55" s="7">
        <v>8</v>
      </c>
    </row>
    <row r="56" spans="1:11" ht="18" thickBot="1" thickTop="1">
      <c r="A56" s="3"/>
      <c r="B56" s="9" t="s">
        <v>45</v>
      </c>
      <c r="C56" s="7">
        <f t="shared" si="23"/>
        <v>40</v>
      </c>
      <c r="D56" s="7">
        <f t="shared" si="24"/>
        <v>16</v>
      </c>
      <c r="E56" s="7">
        <f t="shared" si="25"/>
        <v>24</v>
      </c>
      <c r="F56" s="7">
        <f t="shared" si="26"/>
        <v>16</v>
      </c>
      <c r="G56" s="7">
        <v>5</v>
      </c>
      <c r="H56" s="7">
        <v>11</v>
      </c>
      <c r="I56" s="7">
        <f t="shared" si="27"/>
        <v>24</v>
      </c>
      <c r="J56" s="7">
        <v>11</v>
      </c>
      <c r="K56" s="7">
        <v>13</v>
      </c>
    </row>
    <row r="57" spans="1:11" ht="18" thickBot="1" thickTop="1">
      <c r="A57" s="3"/>
      <c r="B57" s="6" t="s">
        <v>5</v>
      </c>
      <c r="C57" s="7">
        <f aca="true" t="shared" si="28" ref="C57:K57">SUM(C51:C56)</f>
        <v>136</v>
      </c>
      <c r="D57" s="7">
        <f t="shared" si="28"/>
        <v>37</v>
      </c>
      <c r="E57" s="7">
        <f t="shared" si="28"/>
        <v>99</v>
      </c>
      <c r="F57" s="7">
        <f t="shared" si="28"/>
        <v>62</v>
      </c>
      <c r="G57" s="7">
        <f t="shared" si="28"/>
        <v>17</v>
      </c>
      <c r="H57" s="7">
        <f t="shared" si="28"/>
        <v>45</v>
      </c>
      <c r="I57" s="7">
        <f t="shared" si="28"/>
        <v>74</v>
      </c>
      <c r="J57" s="7">
        <f t="shared" si="28"/>
        <v>20</v>
      </c>
      <c r="K57" s="7">
        <f t="shared" si="28"/>
        <v>54</v>
      </c>
    </row>
    <row r="58" spans="1:11" ht="18" thickBot="1" thickTop="1">
      <c r="A58" s="3"/>
      <c r="B58" s="6" t="s">
        <v>80</v>
      </c>
      <c r="C58" s="7">
        <f aca="true" t="shared" si="29" ref="C58:K58">C46+C49+C57</f>
        <v>261</v>
      </c>
      <c r="D58" s="7">
        <f t="shared" si="29"/>
        <v>75</v>
      </c>
      <c r="E58" s="7">
        <f t="shared" si="29"/>
        <v>186</v>
      </c>
      <c r="F58" s="7">
        <f t="shared" si="29"/>
        <v>70</v>
      </c>
      <c r="G58" s="7">
        <f t="shared" si="29"/>
        <v>19</v>
      </c>
      <c r="H58" s="7">
        <f t="shared" si="29"/>
        <v>51</v>
      </c>
      <c r="I58" s="7">
        <f t="shared" si="29"/>
        <v>191</v>
      </c>
      <c r="J58" s="7">
        <f t="shared" si="29"/>
        <v>56</v>
      </c>
      <c r="K58" s="7">
        <f t="shared" si="29"/>
        <v>135</v>
      </c>
    </row>
    <row r="59" spans="1:11" ht="18" thickBot="1" thickTop="1">
      <c r="A59" s="3" t="s">
        <v>9</v>
      </c>
      <c r="B59" s="6" t="s">
        <v>40</v>
      </c>
      <c r="C59" s="7"/>
      <c r="D59" s="7"/>
      <c r="E59" s="7"/>
      <c r="F59" s="7"/>
      <c r="G59" s="7"/>
      <c r="H59" s="7"/>
      <c r="I59" s="7"/>
      <c r="J59" s="7"/>
      <c r="K59" s="7"/>
    </row>
    <row r="60" spans="1:11" ht="18" thickBot="1" thickTop="1">
      <c r="A60" s="3"/>
      <c r="B60" s="9" t="s">
        <v>28</v>
      </c>
      <c r="C60" s="7">
        <f>F60+I60</f>
        <v>7</v>
      </c>
      <c r="D60" s="7">
        <f>G60+J60</f>
        <v>2</v>
      </c>
      <c r="E60" s="7">
        <f>H60+K60</f>
        <v>5</v>
      </c>
      <c r="F60" s="7">
        <f>G60+H60</f>
        <v>1</v>
      </c>
      <c r="G60" s="7">
        <v>0</v>
      </c>
      <c r="H60" s="7">
        <v>1</v>
      </c>
      <c r="I60" s="7">
        <f>J60+K60</f>
        <v>6</v>
      </c>
      <c r="J60" s="7">
        <v>2</v>
      </c>
      <c r="K60" s="7">
        <v>4</v>
      </c>
    </row>
    <row r="61" spans="1:11" ht="18" thickBot="1" thickTop="1">
      <c r="A61" s="3"/>
      <c r="B61" s="6" t="s">
        <v>5</v>
      </c>
      <c r="C61" s="7">
        <f aca="true" t="shared" si="30" ref="C61:K61">SUM(C60:C60)</f>
        <v>7</v>
      </c>
      <c r="D61" s="7">
        <f t="shared" si="30"/>
        <v>2</v>
      </c>
      <c r="E61" s="7">
        <f t="shared" si="30"/>
        <v>5</v>
      </c>
      <c r="F61" s="7">
        <f t="shared" si="30"/>
        <v>1</v>
      </c>
      <c r="G61" s="7">
        <f t="shared" si="30"/>
        <v>0</v>
      </c>
      <c r="H61" s="7">
        <f t="shared" si="30"/>
        <v>1</v>
      </c>
      <c r="I61" s="7">
        <f t="shared" si="30"/>
        <v>6</v>
      </c>
      <c r="J61" s="7">
        <f t="shared" si="30"/>
        <v>2</v>
      </c>
      <c r="K61" s="7">
        <f t="shared" si="30"/>
        <v>4</v>
      </c>
    </row>
    <row r="62" spans="1:11" ht="18" thickBot="1" thickTop="1">
      <c r="A62" s="3"/>
      <c r="B62" s="8" t="s">
        <v>37</v>
      </c>
      <c r="C62" s="7"/>
      <c r="D62" s="7"/>
      <c r="E62" s="7"/>
      <c r="F62" s="7"/>
      <c r="G62" s="7"/>
      <c r="H62" s="7"/>
      <c r="I62" s="7"/>
      <c r="J62" s="7"/>
      <c r="K62" s="7"/>
    </row>
    <row r="63" spans="1:11" ht="18" thickBot="1" thickTop="1">
      <c r="A63" s="3"/>
      <c r="B63" s="9" t="s">
        <v>47</v>
      </c>
      <c r="C63" s="7">
        <f aca="true" t="shared" si="31" ref="C63:E65">F63+I63</f>
        <v>10</v>
      </c>
      <c r="D63" s="7">
        <f t="shared" si="31"/>
        <v>2</v>
      </c>
      <c r="E63" s="7">
        <f t="shared" si="31"/>
        <v>8</v>
      </c>
      <c r="F63" s="7">
        <f>G63+H63</f>
        <v>6</v>
      </c>
      <c r="G63" s="7">
        <v>2</v>
      </c>
      <c r="H63" s="7">
        <v>4</v>
      </c>
      <c r="I63" s="7">
        <f>J63+K63</f>
        <v>4</v>
      </c>
      <c r="J63" s="7">
        <v>0</v>
      </c>
      <c r="K63" s="7">
        <v>4</v>
      </c>
    </row>
    <row r="64" spans="1:11" ht="18" thickBot="1" thickTop="1">
      <c r="A64" s="3"/>
      <c r="B64" s="9" t="s">
        <v>48</v>
      </c>
      <c r="C64" s="7">
        <f t="shared" si="31"/>
        <v>9</v>
      </c>
      <c r="D64" s="7">
        <f t="shared" si="31"/>
        <v>4</v>
      </c>
      <c r="E64" s="7">
        <f t="shared" si="31"/>
        <v>5</v>
      </c>
      <c r="F64" s="7">
        <f>G64+H64</f>
        <v>0</v>
      </c>
      <c r="G64" s="7">
        <v>0</v>
      </c>
      <c r="H64" s="7">
        <v>0</v>
      </c>
      <c r="I64" s="7">
        <f>J64+K64</f>
        <v>9</v>
      </c>
      <c r="J64" s="7">
        <v>4</v>
      </c>
      <c r="K64" s="7">
        <v>5</v>
      </c>
    </row>
    <row r="65" spans="1:11" ht="18" thickBot="1" thickTop="1">
      <c r="A65" s="3"/>
      <c r="B65" s="9" t="s">
        <v>50</v>
      </c>
      <c r="C65" s="7">
        <f t="shared" si="31"/>
        <v>2</v>
      </c>
      <c r="D65" s="7">
        <f t="shared" si="31"/>
        <v>2</v>
      </c>
      <c r="E65" s="7">
        <f t="shared" si="31"/>
        <v>0</v>
      </c>
      <c r="F65" s="7">
        <f>G65+H65</f>
        <v>0</v>
      </c>
      <c r="G65" s="7">
        <v>0</v>
      </c>
      <c r="H65" s="7">
        <v>0</v>
      </c>
      <c r="I65" s="7">
        <f>J65+K65</f>
        <v>2</v>
      </c>
      <c r="J65" s="7">
        <v>2</v>
      </c>
      <c r="K65" s="7">
        <v>0</v>
      </c>
    </row>
    <row r="66" spans="1:11" ht="18" thickBot="1" thickTop="1">
      <c r="A66" s="3"/>
      <c r="B66" s="6" t="s">
        <v>5</v>
      </c>
      <c r="C66" s="7">
        <f aca="true" t="shared" si="32" ref="C66:K66">SUM(C63:C65)</f>
        <v>21</v>
      </c>
      <c r="D66" s="7">
        <f t="shared" si="32"/>
        <v>8</v>
      </c>
      <c r="E66" s="7">
        <f t="shared" si="32"/>
        <v>13</v>
      </c>
      <c r="F66" s="7">
        <f t="shared" si="32"/>
        <v>6</v>
      </c>
      <c r="G66" s="7">
        <f t="shared" si="32"/>
        <v>2</v>
      </c>
      <c r="H66" s="7">
        <f t="shared" si="32"/>
        <v>4</v>
      </c>
      <c r="I66" s="7">
        <f t="shared" si="32"/>
        <v>15</v>
      </c>
      <c r="J66" s="7">
        <f t="shared" si="32"/>
        <v>6</v>
      </c>
      <c r="K66" s="7">
        <f t="shared" si="32"/>
        <v>9</v>
      </c>
    </row>
    <row r="67" spans="1:11" ht="18" thickBot="1" thickTop="1">
      <c r="A67" s="3"/>
      <c r="B67" s="6" t="s">
        <v>80</v>
      </c>
      <c r="C67" s="7">
        <f aca="true" t="shared" si="33" ref="C67:K67">C61+C66</f>
        <v>28</v>
      </c>
      <c r="D67" s="7">
        <f t="shared" si="33"/>
        <v>10</v>
      </c>
      <c r="E67" s="7">
        <f t="shared" si="33"/>
        <v>18</v>
      </c>
      <c r="F67" s="7">
        <f t="shared" si="33"/>
        <v>7</v>
      </c>
      <c r="G67" s="7">
        <f t="shared" si="33"/>
        <v>2</v>
      </c>
      <c r="H67" s="7">
        <f t="shared" si="33"/>
        <v>5</v>
      </c>
      <c r="I67" s="7">
        <f t="shared" si="33"/>
        <v>21</v>
      </c>
      <c r="J67" s="7">
        <f t="shared" si="33"/>
        <v>8</v>
      </c>
      <c r="K67" s="7">
        <f t="shared" si="33"/>
        <v>13</v>
      </c>
    </row>
    <row r="68" spans="1:11" ht="18" thickBot="1" thickTop="1">
      <c r="A68" s="3" t="s">
        <v>13</v>
      </c>
      <c r="B68" s="6" t="s">
        <v>40</v>
      </c>
      <c r="C68" s="7"/>
      <c r="D68" s="7"/>
      <c r="E68" s="7"/>
      <c r="F68" s="7"/>
      <c r="G68" s="7"/>
      <c r="H68" s="7"/>
      <c r="I68" s="7"/>
      <c r="J68" s="7"/>
      <c r="K68" s="7"/>
    </row>
    <row r="69" spans="1:11" ht="18" thickBot="1" thickTop="1">
      <c r="A69" s="3"/>
      <c r="B69" s="9" t="s">
        <v>29</v>
      </c>
      <c r="C69" s="7">
        <f aca="true" t="shared" si="34" ref="C69:E70">F69+I69</f>
        <v>27</v>
      </c>
      <c r="D69" s="7">
        <f t="shared" si="34"/>
        <v>8</v>
      </c>
      <c r="E69" s="7">
        <f t="shared" si="34"/>
        <v>19</v>
      </c>
      <c r="F69" s="7">
        <f>G69+H69</f>
        <v>1</v>
      </c>
      <c r="G69" s="7">
        <v>0</v>
      </c>
      <c r="H69" s="7">
        <v>1</v>
      </c>
      <c r="I69" s="7">
        <f>J69+K69</f>
        <v>26</v>
      </c>
      <c r="J69" s="7">
        <v>8</v>
      </c>
      <c r="K69" s="7">
        <v>18</v>
      </c>
    </row>
    <row r="70" spans="1:11" ht="18" thickBot="1" thickTop="1">
      <c r="A70" s="3"/>
      <c r="B70" s="6" t="s">
        <v>5</v>
      </c>
      <c r="C70" s="7">
        <f t="shared" si="34"/>
        <v>27</v>
      </c>
      <c r="D70" s="7">
        <f t="shared" si="34"/>
        <v>8</v>
      </c>
      <c r="E70" s="7">
        <f t="shared" si="34"/>
        <v>19</v>
      </c>
      <c r="F70" s="7">
        <f aca="true" t="shared" si="35" ref="F70:K70">SUM(F69:F69)</f>
        <v>1</v>
      </c>
      <c r="G70" s="7">
        <f t="shared" si="35"/>
        <v>0</v>
      </c>
      <c r="H70" s="7">
        <f t="shared" si="35"/>
        <v>1</v>
      </c>
      <c r="I70" s="7">
        <f t="shared" si="35"/>
        <v>26</v>
      </c>
      <c r="J70" s="7">
        <f t="shared" si="35"/>
        <v>8</v>
      </c>
      <c r="K70" s="7">
        <f t="shared" si="35"/>
        <v>18</v>
      </c>
    </row>
    <row r="71" spans="1:11" ht="18" thickBot="1" thickTop="1">
      <c r="A71" s="3"/>
      <c r="B71" s="8" t="s">
        <v>72</v>
      </c>
      <c r="C71" s="7"/>
      <c r="D71" s="7"/>
      <c r="E71" s="7"/>
      <c r="F71" s="7"/>
      <c r="G71" s="7"/>
      <c r="H71" s="7"/>
      <c r="I71" s="7"/>
      <c r="J71" s="7"/>
      <c r="K71" s="7"/>
    </row>
    <row r="72" spans="1:11" ht="18" thickBot="1" thickTop="1">
      <c r="A72" s="3"/>
      <c r="B72" s="9" t="s">
        <v>29</v>
      </c>
      <c r="C72" s="7">
        <f aca="true" t="shared" si="36" ref="C72:E73">F72+I72</f>
        <v>0</v>
      </c>
      <c r="D72" s="7">
        <f t="shared" si="36"/>
        <v>0</v>
      </c>
      <c r="E72" s="7">
        <f t="shared" si="36"/>
        <v>0</v>
      </c>
      <c r="F72" s="7"/>
      <c r="G72" s="7"/>
      <c r="H72" s="7"/>
      <c r="I72" s="7"/>
      <c r="J72" s="7"/>
      <c r="K72" s="7"/>
    </row>
    <row r="73" spans="1:11" ht="18" thickBot="1" thickTop="1">
      <c r="A73" s="3"/>
      <c r="B73" s="9" t="s">
        <v>70</v>
      </c>
      <c r="C73" s="7">
        <f t="shared" si="36"/>
        <v>51</v>
      </c>
      <c r="D73" s="7">
        <f t="shared" si="36"/>
        <v>10</v>
      </c>
      <c r="E73" s="7">
        <f t="shared" si="36"/>
        <v>41</v>
      </c>
      <c r="F73" s="7">
        <f>G73+H73</f>
        <v>2</v>
      </c>
      <c r="G73" s="7">
        <v>1</v>
      </c>
      <c r="H73" s="7">
        <v>1</v>
      </c>
      <c r="I73" s="7">
        <f>J73+K73</f>
        <v>49</v>
      </c>
      <c r="J73" s="7">
        <v>9</v>
      </c>
      <c r="K73" s="7">
        <v>40</v>
      </c>
    </row>
    <row r="74" spans="1:11" ht="18" thickBot="1" thickTop="1">
      <c r="A74" s="3"/>
      <c r="B74" s="6" t="s">
        <v>5</v>
      </c>
      <c r="C74" s="7">
        <f aca="true" t="shared" si="37" ref="C74:K74">SUM(C72:C73)</f>
        <v>51</v>
      </c>
      <c r="D74" s="7">
        <f t="shared" si="37"/>
        <v>10</v>
      </c>
      <c r="E74" s="7">
        <f t="shared" si="37"/>
        <v>41</v>
      </c>
      <c r="F74" s="7">
        <f t="shared" si="37"/>
        <v>2</v>
      </c>
      <c r="G74" s="7">
        <f t="shared" si="37"/>
        <v>1</v>
      </c>
      <c r="H74" s="7">
        <f t="shared" si="37"/>
        <v>1</v>
      </c>
      <c r="I74" s="7">
        <f t="shared" si="37"/>
        <v>49</v>
      </c>
      <c r="J74" s="7">
        <f t="shared" si="37"/>
        <v>9</v>
      </c>
      <c r="K74" s="7">
        <f t="shared" si="37"/>
        <v>40</v>
      </c>
    </row>
    <row r="75" spans="1:11" ht="18" thickBot="1" thickTop="1">
      <c r="A75" s="3"/>
      <c r="B75" s="8" t="s">
        <v>37</v>
      </c>
      <c r="C75" s="7"/>
      <c r="D75" s="7"/>
      <c r="E75" s="7"/>
      <c r="F75" s="7"/>
      <c r="G75" s="7"/>
      <c r="H75" s="7"/>
      <c r="I75" s="7"/>
      <c r="J75" s="7"/>
      <c r="K75" s="7"/>
    </row>
    <row r="76" spans="1:11" ht="18" thickBot="1" thickTop="1">
      <c r="A76" s="3"/>
      <c r="B76" s="9" t="s">
        <v>51</v>
      </c>
      <c r="C76" s="7">
        <f>F76+I76</f>
        <v>88</v>
      </c>
      <c r="D76" s="7">
        <f>G76+J76</f>
        <v>55</v>
      </c>
      <c r="E76" s="7">
        <f>H76+K76</f>
        <v>33</v>
      </c>
      <c r="F76" s="7">
        <f>G76+H76</f>
        <v>76</v>
      </c>
      <c r="G76" s="7">
        <v>47</v>
      </c>
      <c r="H76" s="7">
        <v>29</v>
      </c>
      <c r="I76" s="7">
        <f>J76+K76</f>
        <v>12</v>
      </c>
      <c r="J76" s="7">
        <v>8</v>
      </c>
      <c r="K76" s="7">
        <v>4</v>
      </c>
    </row>
    <row r="77" spans="1:11" ht="18" thickBot="1" thickTop="1">
      <c r="A77" s="3"/>
      <c r="B77" s="6" t="s">
        <v>5</v>
      </c>
      <c r="C77" s="7">
        <f aca="true" t="shared" si="38" ref="C77:K77">SUM(C76:C76)</f>
        <v>88</v>
      </c>
      <c r="D77" s="7">
        <f t="shared" si="38"/>
        <v>55</v>
      </c>
      <c r="E77" s="7">
        <f t="shared" si="38"/>
        <v>33</v>
      </c>
      <c r="F77" s="7">
        <f t="shared" si="38"/>
        <v>76</v>
      </c>
      <c r="G77" s="7">
        <f t="shared" si="38"/>
        <v>47</v>
      </c>
      <c r="H77" s="7">
        <f t="shared" si="38"/>
        <v>29</v>
      </c>
      <c r="I77" s="7">
        <f t="shared" si="38"/>
        <v>12</v>
      </c>
      <c r="J77" s="7">
        <f t="shared" si="38"/>
        <v>8</v>
      </c>
      <c r="K77" s="7">
        <f t="shared" si="38"/>
        <v>4</v>
      </c>
    </row>
    <row r="78" spans="1:11" ht="18" thickBot="1" thickTop="1">
      <c r="A78" s="3"/>
      <c r="B78" s="6" t="s">
        <v>80</v>
      </c>
      <c r="C78" s="7">
        <f aca="true" t="shared" si="39" ref="C78:K78">C70+C74+C77</f>
        <v>166</v>
      </c>
      <c r="D78" s="7">
        <f t="shared" si="39"/>
        <v>73</v>
      </c>
      <c r="E78" s="7">
        <f t="shared" si="39"/>
        <v>93</v>
      </c>
      <c r="F78" s="7">
        <f t="shared" si="39"/>
        <v>79</v>
      </c>
      <c r="G78" s="7">
        <f t="shared" si="39"/>
        <v>48</v>
      </c>
      <c r="H78" s="7">
        <f t="shared" si="39"/>
        <v>31</v>
      </c>
      <c r="I78" s="7">
        <f t="shared" si="39"/>
        <v>87</v>
      </c>
      <c r="J78" s="7">
        <f t="shared" si="39"/>
        <v>25</v>
      </c>
      <c r="K78" s="7">
        <f t="shared" si="39"/>
        <v>62</v>
      </c>
    </row>
    <row r="79" ht="17.25" thickTop="1"/>
    <row r="80" ht="17.25" thickBot="1"/>
    <row r="81" spans="1:11" ht="51" thickBot="1" thickTop="1">
      <c r="A81" s="13" t="s">
        <v>57</v>
      </c>
      <c r="B81" s="14" t="s">
        <v>2</v>
      </c>
      <c r="C81" s="13" t="s">
        <v>7</v>
      </c>
      <c r="D81" s="7" t="s">
        <v>76</v>
      </c>
      <c r="E81" s="13" t="s">
        <v>6</v>
      </c>
      <c r="K81" s="2"/>
    </row>
    <row r="82" spans="1:11" ht="24.75" customHeight="1" thickBot="1" thickTop="1">
      <c r="A82" s="15" t="s">
        <v>10</v>
      </c>
      <c r="B82" s="16">
        <f>SUM($C$82:$E$82)</f>
        <v>157</v>
      </c>
      <c r="C82" s="17">
        <f>C13</f>
        <v>116</v>
      </c>
      <c r="D82" s="17">
        <v>0</v>
      </c>
      <c r="E82" s="17">
        <f>C18</f>
        <v>41</v>
      </c>
      <c r="K82" s="2"/>
    </row>
    <row r="83" spans="1:11" ht="24.75" customHeight="1" thickBot="1" thickTop="1">
      <c r="A83" s="15" t="s">
        <v>12</v>
      </c>
      <c r="B83" s="16">
        <f>SUM($C$83:$E$83)</f>
        <v>75</v>
      </c>
      <c r="C83" s="17">
        <f>C23</f>
        <v>32</v>
      </c>
      <c r="D83" s="7">
        <f>C26</f>
        <v>33</v>
      </c>
      <c r="E83" s="17">
        <f>C29</f>
        <v>10</v>
      </c>
      <c r="K83" s="2"/>
    </row>
    <row r="84" spans="1:11" ht="24.75" customHeight="1" thickBot="1" thickTop="1">
      <c r="A84" s="15" t="s">
        <v>11</v>
      </c>
      <c r="B84" s="16">
        <f>SUM($C$84:$E$84)</f>
        <v>42</v>
      </c>
      <c r="C84" s="17">
        <f>C34</f>
        <v>38</v>
      </c>
      <c r="D84" s="7">
        <f>C38</f>
        <v>2</v>
      </c>
      <c r="E84" s="17">
        <f>C41</f>
        <v>2</v>
      </c>
      <c r="K84" s="2"/>
    </row>
    <row r="85" spans="1:11" ht="24.75" customHeight="1" thickBot="1" thickTop="1">
      <c r="A85" s="15" t="s">
        <v>8</v>
      </c>
      <c r="B85" s="16">
        <f>SUM($C$85:$E$85)</f>
        <v>261</v>
      </c>
      <c r="C85" s="17">
        <f>C46</f>
        <v>64</v>
      </c>
      <c r="D85" s="7">
        <f>C49</f>
        <v>61</v>
      </c>
      <c r="E85" s="17">
        <f>C57</f>
        <v>136</v>
      </c>
      <c r="K85" s="2"/>
    </row>
    <row r="86" spans="1:11" ht="24.75" customHeight="1" thickBot="1" thickTop="1">
      <c r="A86" s="15" t="s">
        <v>9</v>
      </c>
      <c r="B86" s="16">
        <f>SUM($C$86:$E$86)</f>
        <v>28</v>
      </c>
      <c r="C86" s="17">
        <f>C61</f>
        <v>7</v>
      </c>
      <c r="D86" s="7"/>
      <c r="E86" s="17">
        <f>C66</f>
        <v>21</v>
      </c>
      <c r="K86" s="2"/>
    </row>
    <row r="87" spans="1:11" ht="24.75" customHeight="1" thickBot="1" thickTop="1">
      <c r="A87" s="15" t="s">
        <v>13</v>
      </c>
      <c r="B87" s="16">
        <f>SUM($C$87:$E$87)</f>
        <v>166</v>
      </c>
      <c r="C87" s="17">
        <f>C70</f>
        <v>27</v>
      </c>
      <c r="D87" s="7">
        <f>C74</f>
        <v>51</v>
      </c>
      <c r="E87" s="17">
        <f>C77</f>
        <v>88</v>
      </c>
      <c r="K87" s="2"/>
    </row>
    <row r="88" spans="1:11" ht="24.75" customHeight="1" thickBot="1" thickTop="1">
      <c r="A88" s="18" t="s">
        <v>81</v>
      </c>
      <c r="B88" s="16">
        <f>SUM(B82:B87)</f>
        <v>729</v>
      </c>
      <c r="C88" s="16">
        <f>SUM(C82:C87)</f>
        <v>284</v>
      </c>
      <c r="D88" s="16">
        <f>SUM(D82:D87)</f>
        <v>147</v>
      </c>
      <c r="E88" s="16">
        <f>SUM(E82:E87)</f>
        <v>298</v>
      </c>
      <c r="K88" s="2"/>
    </row>
    <row r="89" ht="17.25" thickTop="1"/>
  </sheetData>
  <mergeCells count="4">
    <mergeCell ref="A1:K1"/>
    <mergeCell ref="C2:E2"/>
    <mergeCell ref="F2:H2"/>
    <mergeCell ref="I2:K2"/>
  </mergeCells>
  <printOptions/>
  <pageMargins left="0.75" right="0.2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A1" sqref="A1:K1"/>
    </sheetView>
  </sheetViews>
  <sheetFormatPr defaultColWidth="9.00390625" defaultRowHeight="16.5"/>
  <cols>
    <col min="1" max="1" width="14.50390625" style="2" customWidth="1"/>
    <col min="2" max="2" width="28.625" style="43" customWidth="1"/>
    <col min="3" max="3" width="6.625" style="12" customWidth="1"/>
    <col min="4" max="4" width="6.625" style="44" customWidth="1"/>
    <col min="5" max="6" width="6.625" style="12" customWidth="1"/>
    <col min="7" max="7" width="6.625" style="44" customWidth="1"/>
    <col min="8" max="8" width="6.625" style="12" customWidth="1"/>
    <col min="9" max="9" width="6.625" style="2" customWidth="1"/>
    <col min="10" max="10" width="6.625" style="45" customWidth="1"/>
    <col min="11" max="11" width="6.625" style="2" customWidth="1"/>
    <col min="12" max="16384" width="9.00390625" style="2" customWidth="1"/>
  </cols>
  <sheetData>
    <row r="1" spans="1:11" ht="42" customHeight="1" thickBot="1">
      <c r="A1" s="68" t="s">
        <v>93</v>
      </c>
      <c r="B1" s="69"/>
      <c r="C1" s="73"/>
      <c r="D1" s="73"/>
      <c r="E1" s="73"/>
      <c r="F1" s="73"/>
      <c r="G1" s="73"/>
      <c r="H1" s="73"/>
      <c r="I1" s="73"/>
      <c r="J1" s="73"/>
      <c r="K1" s="73"/>
    </row>
    <row r="2" spans="1:11" ht="24.75" customHeight="1" thickBot="1" thickTop="1">
      <c r="A2" s="21" t="s">
        <v>94</v>
      </c>
      <c r="B2" s="74" t="s">
        <v>95</v>
      </c>
      <c r="C2" s="71" t="s">
        <v>35</v>
      </c>
      <c r="D2" s="71"/>
      <c r="E2" s="71"/>
      <c r="F2" s="71" t="s">
        <v>0</v>
      </c>
      <c r="G2" s="71"/>
      <c r="H2" s="72"/>
      <c r="I2" s="76" t="s">
        <v>96</v>
      </c>
      <c r="J2" s="77"/>
      <c r="K2" s="78"/>
    </row>
    <row r="3" spans="1:11" ht="24.75" customHeight="1" thickBot="1" thickTop="1">
      <c r="A3" s="21" t="s">
        <v>97</v>
      </c>
      <c r="B3" s="75"/>
      <c r="C3" s="19" t="s">
        <v>98</v>
      </c>
      <c r="D3" s="19" t="s">
        <v>3</v>
      </c>
      <c r="E3" s="19" t="s">
        <v>4</v>
      </c>
      <c r="F3" s="19" t="s">
        <v>2</v>
      </c>
      <c r="G3" s="19" t="s">
        <v>3</v>
      </c>
      <c r="H3" s="20" t="s">
        <v>4</v>
      </c>
      <c r="I3" s="19" t="s">
        <v>2</v>
      </c>
      <c r="J3" s="19" t="s">
        <v>3</v>
      </c>
      <c r="K3" s="19" t="s">
        <v>4</v>
      </c>
    </row>
    <row r="4" spans="1:11" ht="18" thickBot="1" thickTop="1">
      <c r="A4" s="79" t="s">
        <v>10</v>
      </c>
      <c r="B4" s="6" t="s">
        <v>99</v>
      </c>
      <c r="C4" s="5"/>
      <c r="D4" s="22"/>
      <c r="E4" s="5"/>
      <c r="F4" s="5"/>
      <c r="G4" s="22"/>
      <c r="H4" s="23"/>
      <c r="I4" s="3"/>
      <c r="J4" s="24"/>
      <c r="K4" s="3"/>
    </row>
    <row r="5" spans="1:11" ht="18" thickBot="1" thickTop="1">
      <c r="A5" s="80"/>
      <c r="B5" s="4" t="s">
        <v>14</v>
      </c>
      <c r="C5" s="7">
        <f>D5+E5</f>
        <v>29</v>
      </c>
      <c r="D5" s="25">
        <f>G5+J5</f>
        <v>17</v>
      </c>
      <c r="E5" s="7">
        <f>H5+K5</f>
        <v>12</v>
      </c>
      <c r="F5" s="7">
        <f aca="true" t="shared" si="0" ref="F5:F11">G5+H5</f>
        <v>1</v>
      </c>
      <c r="G5" s="25">
        <v>1</v>
      </c>
      <c r="H5" s="26">
        <v>0</v>
      </c>
      <c r="I5" s="7">
        <v>28</v>
      </c>
      <c r="J5" s="25">
        <v>16</v>
      </c>
      <c r="K5" s="1">
        <v>12</v>
      </c>
    </row>
    <row r="6" spans="1:11" ht="18" thickBot="1" thickTop="1">
      <c r="A6" s="80"/>
      <c r="B6" s="4" t="s">
        <v>15</v>
      </c>
      <c r="C6" s="7">
        <f aca="true" t="shared" si="1" ref="C6:C11">D6+E6</f>
        <v>32</v>
      </c>
      <c r="D6" s="25">
        <f aca="true" t="shared" si="2" ref="D6:E11">G6+J6</f>
        <v>16</v>
      </c>
      <c r="E6" s="7">
        <f t="shared" si="2"/>
        <v>16</v>
      </c>
      <c r="F6" s="7">
        <f t="shared" si="0"/>
        <v>3</v>
      </c>
      <c r="G6" s="25">
        <v>1</v>
      </c>
      <c r="H6" s="26">
        <v>2</v>
      </c>
      <c r="I6" s="7">
        <v>29</v>
      </c>
      <c r="J6" s="25">
        <v>15</v>
      </c>
      <c r="K6" s="1">
        <v>14</v>
      </c>
    </row>
    <row r="7" spans="1:11" ht="19.5" customHeight="1" thickBot="1" thickTop="1">
      <c r="A7" s="80"/>
      <c r="B7" s="4" t="s">
        <v>17</v>
      </c>
      <c r="C7" s="7">
        <f t="shared" si="1"/>
        <v>25</v>
      </c>
      <c r="D7" s="25">
        <f t="shared" si="2"/>
        <v>17</v>
      </c>
      <c r="E7" s="7">
        <f t="shared" si="2"/>
        <v>8</v>
      </c>
      <c r="F7" s="7">
        <f t="shared" si="0"/>
        <v>1</v>
      </c>
      <c r="G7" s="25">
        <v>1</v>
      </c>
      <c r="H7" s="26">
        <v>0</v>
      </c>
      <c r="I7" s="7">
        <v>24</v>
      </c>
      <c r="J7" s="25">
        <v>16</v>
      </c>
      <c r="K7" s="7">
        <v>8</v>
      </c>
    </row>
    <row r="8" spans="1:11" ht="18" thickBot="1" thickTop="1">
      <c r="A8" s="80"/>
      <c r="B8" s="4" t="s">
        <v>18</v>
      </c>
      <c r="C8" s="7">
        <f t="shared" si="1"/>
        <v>22</v>
      </c>
      <c r="D8" s="25">
        <f t="shared" si="2"/>
        <v>14</v>
      </c>
      <c r="E8" s="7">
        <f t="shared" si="2"/>
        <v>8</v>
      </c>
      <c r="F8" s="7">
        <f t="shared" si="0"/>
        <v>5</v>
      </c>
      <c r="G8" s="25">
        <v>4</v>
      </c>
      <c r="H8" s="26">
        <v>1</v>
      </c>
      <c r="I8" s="7">
        <v>16</v>
      </c>
      <c r="J8" s="25">
        <v>10</v>
      </c>
      <c r="K8" s="7">
        <v>7</v>
      </c>
    </row>
    <row r="9" spans="1:11" ht="18" thickBot="1" thickTop="1">
      <c r="A9" s="80"/>
      <c r="B9" s="4" t="s">
        <v>19</v>
      </c>
      <c r="C9" s="7">
        <f t="shared" si="1"/>
        <v>32</v>
      </c>
      <c r="D9" s="25">
        <f t="shared" si="2"/>
        <v>13</v>
      </c>
      <c r="E9" s="7">
        <f t="shared" si="2"/>
        <v>19</v>
      </c>
      <c r="F9" s="7">
        <f t="shared" si="0"/>
        <v>3</v>
      </c>
      <c r="G9" s="25">
        <v>0</v>
      </c>
      <c r="H9" s="26">
        <v>3</v>
      </c>
      <c r="I9" s="7">
        <v>29</v>
      </c>
      <c r="J9" s="25">
        <v>13</v>
      </c>
      <c r="K9" s="7">
        <v>16</v>
      </c>
    </row>
    <row r="10" spans="1:11" ht="18" thickBot="1" thickTop="1">
      <c r="A10" s="80"/>
      <c r="B10" s="4" t="s">
        <v>36</v>
      </c>
      <c r="C10" s="7">
        <f t="shared" si="1"/>
        <v>5</v>
      </c>
      <c r="D10" s="25">
        <f t="shared" si="2"/>
        <v>4</v>
      </c>
      <c r="E10" s="7">
        <f t="shared" si="2"/>
        <v>1</v>
      </c>
      <c r="F10" s="7">
        <f t="shared" si="0"/>
        <v>1</v>
      </c>
      <c r="G10" s="25">
        <v>1</v>
      </c>
      <c r="H10" s="26">
        <v>0</v>
      </c>
      <c r="I10" s="7">
        <v>4</v>
      </c>
      <c r="J10" s="25">
        <v>3</v>
      </c>
      <c r="K10" s="7">
        <v>1</v>
      </c>
    </row>
    <row r="11" spans="1:11" ht="18" thickBot="1" thickTop="1">
      <c r="A11" s="80"/>
      <c r="B11" s="4" t="s">
        <v>20</v>
      </c>
      <c r="C11" s="7">
        <f t="shared" si="1"/>
        <v>16</v>
      </c>
      <c r="D11" s="25">
        <f t="shared" si="2"/>
        <v>5</v>
      </c>
      <c r="E11" s="7">
        <f t="shared" si="2"/>
        <v>11</v>
      </c>
      <c r="F11" s="7">
        <f t="shared" si="0"/>
        <v>1</v>
      </c>
      <c r="G11" s="25">
        <v>1</v>
      </c>
      <c r="H11" s="26">
        <v>0</v>
      </c>
      <c r="I11" s="7">
        <v>16</v>
      </c>
      <c r="J11" s="25">
        <v>4</v>
      </c>
      <c r="K11" s="7">
        <v>11</v>
      </c>
    </row>
    <row r="12" spans="1:11" ht="19.5" customHeight="1" thickBot="1" thickTop="1">
      <c r="A12" s="80"/>
      <c r="B12" s="27" t="s">
        <v>5</v>
      </c>
      <c r="C12" s="28">
        <f aca="true" t="shared" si="3" ref="C12:K12">SUM(C5:C11)</f>
        <v>161</v>
      </c>
      <c r="D12" s="28">
        <f t="shared" si="3"/>
        <v>86</v>
      </c>
      <c r="E12" s="28">
        <f t="shared" si="3"/>
        <v>75</v>
      </c>
      <c r="F12" s="28">
        <f t="shared" si="3"/>
        <v>15</v>
      </c>
      <c r="G12" s="28">
        <f t="shared" si="3"/>
        <v>9</v>
      </c>
      <c r="H12" s="28">
        <f t="shared" si="3"/>
        <v>6</v>
      </c>
      <c r="I12" s="28">
        <f t="shared" si="3"/>
        <v>146</v>
      </c>
      <c r="J12" s="28">
        <f t="shared" si="3"/>
        <v>77</v>
      </c>
      <c r="K12" s="28">
        <f t="shared" si="3"/>
        <v>69</v>
      </c>
    </row>
    <row r="13" spans="1:11" ht="18" thickBot="1" thickTop="1">
      <c r="A13" s="80"/>
      <c r="B13" s="8" t="s">
        <v>37</v>
      </c>
      <c r="C13" s="7"/>
      <c r="D13" s="25"/>
      <c r="E13" s="7"/>
      <c r="F13" s="7"/>
      <c r="G13" s="25"/>
      <c r="H13" s="26"/>
      <c r="I13" s="3"/>
      <c r="J13" s="24"/>
      <c r="K13" s="3"/>
    </row>
    <row r="14" spans="1:11" ht="18" thickBot="1" thickTop="1">
      <c r="A14" s="80"/>
      <c r="B14" s="4" t="s">
        <v>100</v>
      </c>
      <c r="C14" s="7">
        <f>D14+E14</f>
        <v>10</v>
      </c>
      <c r="D14" s="25">
        <f aca="true" t="shared" si="4" ref="D14:E16">G14+J14</f>
        <v>7</v>
      </c>
      <c r="E14" s="7">
        <f t="shared" si="4"/>
        <v>3</v>
      </c>
      <c r="F14" s="7">
        <f>G14+H14</f>
        <v>2</v>
      </c>
      <c r="G14" s="25">
        <v>1</v>
      </c>
      <c r="H14" s="26">
        <v>1</v>
      </c>
      <c r="I14" s="7">
        <v>8</v>
      </c>
      <c r="J14" s="25">
        <v>6</v>
      </c>
      <c r="K14" s="1">
        <v>2</v>
      </c>
    </row>
    <row r="15" spans="1:11" ht="18" thickBot="1" thickTop="1">
      <c r="A15" s="80"/>
      <c r="B15" s="4" t="s">
        <v>101</v>
      </c>
      <c r="C15" s="7">
        <f>D15+E15</f>
        <v>7</v>
      </c>
      <c r="D15" s="25">
        <f t="shared" si="4"/>
        <v>2</v>
      </c>
      <c r="E15" s="7">
        <f t="shared" si="4"/>
        <v>5</v>
      </c>
      <c r="F15" s="7">
        <f>G15+H15</f>
        <v>2</v>
      </c>
      <c r="G15" s="25">
        <v>0</v>
      </c>
      <c r="H15" s="26">
        <v>2</v>
      </c>
      <c r="I15" s="7">
        <v>5</v>
      </c>
      <c r="J15" s="25">
        <v>2</v>
      </c>
      <c r="K15" s="7">
        <v>3</v>
      </c>
    </row>
    <row r="16" spans="1:11" ht="18" thickBot="1" thickTop="1">
      <c r="A16" s="80"/>
      <c r="B16" s="4" t="s">
        <v>38</v>
      </c>
      <c r="C16" s="7">
        <f>D16+E16</f>
        <v>4</v>
      </c>
      <c r="D16" s="25">
        <f t="shared" si="4"/>
        <v>3</v>
      </c>
      <c r="E16" s="7">
        <f t="shared" si="4"/>
        <v>1</v>
      </c>
      <c r="F16" s="7">
        <f>G16+H16</f>
        <v>2</v>
      </c>
      <c r="G16" s="25">
        <v>2</v>
      </c>
      <c r="H16" s="26">
        <v>0</v>
      </c>
      <c r="I16" s="7">
        <v>2</v>
      </c>
      <c r="J16" s="25">
        <v>1</v>
      </c>
      <c r="K16" s="7">
        <v>1</v>
      </c>
    </row>
    <row r="17" spans="1:11" ht="18" thickBot="1" thickTop="1">
      <c r="A17" s="80"/>
      <c r="B17" s="29" t="s">
        <v>5</v>
      </c>
      <c r="C17" s="30">
        <f aca="true" t="shared" si="5" ref="C17:K17">SUM(C14:C16)</f>
        <v>21</v>
      </c>
      <c r="D17" s="31">
        <f t="shared" si="5"/>
        <v>12</v>
      </c>
      <c r="E17" s="30">
        <f t="shared" si="5"/>
        <v>9</v>
      </c>
      <c r="F17" s="30">
        <f t="shared" si="5"/>
        <v>6</v>
      </c>
      <c r="G17" s="31">
        <f t="shared" si="5"/>
        <v>3</v>
      </c>
      <c r="H17" s="30">
        <f t="shared" si="5"/>
        <v>3</v>
      </c>
      <c r="I17" s="30">
        <f t="shared" si="5"/>
        <v>15</v>
      </c>
      <c r="J17" s="31">
        <f t="shared" si="5"/>
        <v>9</v>
      </c>
      <c r="K17" s="30">
        <f t="shared" si="5"/>
        <v>6</v>
      </c>
    </row>
    <row r="18" spans="1:11" ht="18" thickBot="1" thickTop="1">
      <c r="A18" s="81"/>
      <c r="B18" s="32" t="s">
        <v>102</v>
      </c>
      <c r="C18" s="33">
        <f aca="true" t="shared" si="6" ref="C18:K18">C12+C17</f>
        <v>182</v>
      </c>
      <c r="D18" s="33">
        <f t="shared" si="6"/>
        <v>98</v>
      </c>
      <c r="E18" s="33">
        <f t="shared" si="6"/>
        <v>84</v>
      </c>
      <c r="F18" s="33">
        <f t="shared" si="6"/>
        <v>21</v>
      </c>
      <c r="G18" s="33">
        <f t="shared" si="6"/>
        <v>12</v>
      </c>
      <c r="H18" s="33">
        <f t="shared" si="6"/>
        <v>9</v>
      </c>
      <c r="I18" s="33">
        <f t="shared" si="6"/>
        <v>161</v>
      </c>
      <c r="J18" s="33">
        <f t="shared" si="6"/>
        <v>86</v>
      </c>
      <c r="K18" s="33">
        <f t="shared" si="6"/>
        <v>75</v>
      </c>
    </row>
    <row r="19" spans="1:11" ht="18" thickBot="1" thickTop="1">
      <c r="A19" s="79" t="s">
        <v>12</v>
      </c>
      <c r="B19" s="6" t="s">
        <v>103</v>
      </c>
      <c r="C19" s="7"/>
      <c r="D19" s="25"/>
      <c r="E19" s="7"/>
      <c r="F19" s="7"/>
      <c r="G19" s="25"/>
      <c r="H19" s="26"/>
      <c r="I19" s="3"/>
      <c r="J19" s="24"/>
      <c r="K19" s="3"/>
    </row>
    <row r="20" spans="1:11" ht="19.5" customHeight="1" thickBot="1" thickTop="1">
      <c r="A20" s="80"/>
      <c r="B20" s="4" t="s">
        <v>21</v>
      </c>
      <c r="C20" s="7">
        <f>D20+E20</f>
        <v>16</v>
      </c>
      <c r="D20" s="25">
        <f>G20+J20</f>
        <v>14</v>
      </c>
      <c r="E20" s="7">
        <f>H20+K20</f>
        <v>2</v>
      </c>
      <c r="F20" s="7">
        <f>G20+H20</f>
        <v>1</v>
      </c>
      <c r="G20" s="25">
        <v>1</v>
      </c>
      <c r="H20" s="26">
        <v>0</v>
      </c>
      <c r="I20" s="7">
        <v>15</v>
      </c>
      <c r="J20" s="25">
        <v>13</v>
      </c>
      <c r="K20" s="7">
        <v>2</v>
      </c>
    </row>
    <row r="21" spans="1:11" ht="18" thickBot="1" thickTop="1">
      <c r="A21" s="80"/>
      <c r="B21" s="4" t="s">
        <v>22</v>
      </c>
      <c r="C21" s="7">
        <f>D21+E21</f>
        <v>19</v>
      </c>
      <c r="D21" s="25">
        <f>G21+J21</f>
        <v>16</v>
      </c>
      <c r="E21" s="7">
        <f>H21+K21</f>
        <v>3</v>
      </c>
      <c r="F21" s="7">
        <f>G21+H21</f>
        <v>2</v>
      </c>
      <c r="G21" s="25">
        <v>2</v>
      </c>
      <c r="H21" s="26">
        <v>0</v>
      </c>
      <c r="I21" s="7">
        <v>17</v>
      </c>
      <c r="J21" s="25">
        <v>14</v>
      </c>
      <c r="K21" s="7">
        <v>3</v>
      </c>
    </row>
    <row r="22" spans="1:11" ht="18" thickBot="1" thickTop="1">
      <c r="A22" s="80"/>
      <c r="B22" s="34" t="s">
        <v>5</v>
      </c>
      <c r="C22" s="35">
        <f aca="true" t="shared" si="7" ref="C22:K22">SUM(C20:C21)</f>
        <v>35</v>
      </c>
      <c r="D22" s="35">
        <f t="shared" si="7"/>
        <v>30</v>
      </c>
      <c r="E22" s="35">
        <f t="shared" si="7"/>
        <v>5</v>
      </c>
      <c r="F22" s="35">
        <f t="shared" si="7"/>
        <v>3</v>
      </c>
      <c r="G22" s="35">
        <f t="shared" si="7"/>
        <v>3</v>
      </c>
      <c r="H22" s="36">
        <f t="shared" si="7"/>
        <v>0</v>
      </c>
      <c r="I22" s="35">
        <f t="shared" si="7"/>
        <v>32</v>
      </c>
      <c r="J22" s="35">
        <f t="shared" si="7"/>
        <v>27</v>
      </c>
      <c r="K22" s="35">
        <f t="shared" si="7"/>
        <v>5</v>
      </c>
    </row>
    <row r="23" spans="1:11" ht="18" thickBot="1" thickTop="1">
      <c r="A23" s="80"/>
      <c r="B23" s="8" t="s">
        <v>104</v>
      </c>
      <c r="C23" s="7"/>
      <c r="D23" s="25"/>
      <c r="E23" s="7"/>
      <c r="F23" s="7"/>
      <c r="G23" s="25"/>
      <c r="H23" s="26"/>
      <c r="I23" s="3"/>
      <c r="J23" s="24"/>
      <c r="K23" s="3"/>
    </row>
    <row r="24" spans="1:11" ht="18" thickBot="1" thickTop="1">
      <c r="A24" s="80"/>
      <c r="B24" s="4" t="s">
        <v>22</v>
      </c>
      <c r="C24" s="7">
        <f>D24+E24</f>
        <v>1</v>
      </c>
      <c r="D24" s="25">
        <f>G24+J24</f>
        <v>1</v>
      </c>
      <c r="E24" s="7">
        <f>H24+K24</f>
        <v>0</v>
      </c>
      <c r="F24" s="7">
        <f>G24+H24</f>
        <v>1</v>
      </c>
      <c r="G24" s="25">
        <v>1</v>
      </c>
      <c r="H24" s="7">
        <v>0</v>
      </c>
      <c r="I24" s="7">
        <v>0</v>
      </c>
      <c r="J24" s="25">
        <v>0</v>
      </c>
      <c r="K24" s="7">
        <v>0</v>
      </c>
    </row>
    <row r="25" spans="1:11" ht="18" thickBot="1" thickTop="1">
      <c r="A25" s="80"/>
      <c r="B25" s="37" t="s">
        <v>5</v>
      </c>
      <c r="C25" s="35">
        <f aca="true" t="shared" si="8" ref="C25:H25">SUM(C24:C24)</f>
        <v>1</v>
      </c>
      <c r="D25" s="35">
        <f t="shared" si="8"/>
        <v>1</v>
      </c>
      <c r="E25" s="35">
        <f t="shared" si="8"/>
        <v>0</v>
      </c>
      <c r="F25" s="35">
        <f t="shared" si="8"/>
        <v>1</v>
      </c>
      <c r="G25" s="35">
        <f t="shared" si="8"/>
        <v>1</v>
      </c>
      <c r="H25" s="36">
        <f t="shared" si="8"/>
        <v>0</v>
      </c>
      <c r="I25" s="38">
        <v>0</v>
      </c>
      <c r="J25" s="38">
        <v>0</v>
      </c>
      <c r="K25" s="38">
        <v>0</v>
      </c>
    </row>
    <row r="26" spans="1:11" ht="19.5" customHeight="1" thickBot="1" thickTop="1">
      <c r="A26" s="80"/>
      <c r="B26" s="8" t="s">
        <v>37</v>
      </c>
      <c r="C26" s="7"/>
      <c r="D26" s="25"/>
      <c r="E26" s="7"/>
      <c r="F26" s="7"/>
      <c r="G26" s="25"/>
      <c r="H26" s="26"/>
      <c r="I26" s="3"/>
      <c r="J26" s="24"/>
      <c r="K26" s="3"/>
    </row>
    <row r="27" spans="1:11" ht="19.5" customHeight="1" thickBot="1" thickTop="1">
      <c r="A27" s="80"/>
      <c r="B27" s="4" t="s">
        <v>41</v>
      </c>
      <c r="C27" s="7">
        <f>D27+E27</f>
        <v>12</v>
      </c>
      <c r="D27" s="25">
        <f>G27+J27</f>
        <v>10</v>
      </c>
      <c r="E27" s="7">
        <f>H27+K27</f>
        <v>2</v>
      </c>
      <c r="F27" s="7">
        <f>G27+H27</f>
        <v>2</v>
      </c>
      <c r="G27" s="25">
        <v>2</v>
      </c>
      <c r="H27" s="26">
        <v>0</v>
      </c>
      <c r="I27" s="7">
        <v>10</v>
      </c>
      <c r="J27" s="25">
        <v>8</v>
      </c>
      <c r="K27" s="7">
        <v>2</v>
      </c>
    </row>
    <row r="28" spans="1:11" ht="18" thickBot="1" thickTop="1">
      <c r="A28" s="80"/>
      <c r="B28" s="34" t="s">
        <v>5</v>
      </c>
      <c r="C28" s="35">
        <f>SUM(C27)</f>
        <v>12</v>
      </c>
      <c r="D28" s="35">
        <f>SUM(D27:D27)</f>
        <v>10</v>
      </c>
      <c r="E28" s="35">
        <f>SUM(E27:E27)</f>
        <v>2</v>
      </c>
      <c r="F28" s="35">
        <f>SUM(F27:F27)</f>
        <v>2</v>
      </c>
      <c r="G28" s="35">
        <f>SUM(G27:G27)</f>
        <v>2</v>
      </c>
      <c r="H28" s="36">
        <f>SUM(H27:H27)</f>
        <v>0</v>
      </c>
      <c r="I28" s="35">
        <v>10</v>
      </c>
      <c r="J28" s="35">
        <v>8</v>
      </c>
      <c r="K28" s="35">
        <v>2</v>
      </c>
    </row>
    <row r="29" spans="1:11" ht="18" thickBot="1" thickTop="1">
      <c r="A29" s="81"/>
      <c r="B29" s="32" t="s">
        <v>105</v>
      </c>
      <c r="C29" s="33">
        <f aca="true" t="shared" si="9" ref="C29:K29">C22+C25+C28</f>
        <v>48</v>
      </c>
      <c r="D29" s="33">
        <f t="shared" si="9"/>
        <v>41</v>
      </c>
      <c r="E29" s="33">
        <f t="shared" si="9"/>
        <v>7</v>
      </c>
      <c r="F29" s="33">
        <f t="shared" si="9"/>
        <v>6</v>
      </c>
      <c r="G29" s="33">
        <f t="shared" si="9"/>
        <v>6</v>
      </c>
      <c r="H29" s="33">
        <f t="shared" si="9"/>
        <v>0</v>
      </c>
      <c r="I29" s="33">
        <f t="shared" si="9"/>
        <v>42</v>
      </c>
      <c r="J29" s="33">
        <f t="shared" si="9"/>
        <v>35</v>
      </c>
      <c r="K29" s="33">
        <f t="shared" si="9"/>
        <v>7</v>
      </c>
    </row>
    <row r="30" spans="1:11" ht="18" thickBot="1" thickTop="1">
      <c r="A30" s="79" t="s">
        <v>11</v>
      </c>
      <c r="B30" s="6" t="s">
        <v>106</v>
      </c>
      <c r="C30" s="7"/>
      <c r="D30" s="25"/>
      <c r="E30" s="7"/>
      <c r="F30" s="7"/>
      <c r="G30" s="25"/>
      <c r="H30" s="26"/>
      <c r="I30" s="3"/>
      <c r="J30" s="24"/>
      <c r="K30" s="3"/>
    </row>
    <row r="31" spans="1:11" ht="18" thickBot="1" thickTop="1">
      <c r="A31" s="80"/>
      <c r="B31" s="4" t="s">
        <v>23</v>
      </c>
      <c r="C31" s="7">
        <f>D31+E31</f>
        <v>36</v>
      </c>
      <c r="D31" s="25">
        <f>G31+J31</f>
        <v>17</v>
      </c>
      <c r="E31" s="7">
        <f>H31+K31</f>
        <v>19</v>
      </c>
      <c r="F31" s="7">
        <f>G31+H31</f>
        <v>3</v>
      </c>
      <c r="G31" s="25">
        <v>2</v>
      </c>
      <c r="H31" s="26">
        <v>1</v>
      </c>
      <c r="I31" s="7">
        <v>33</v>
      </c>
      <c r="J31" s="25">
        <v>15</v>
      </c>
      <c r="K31" s="7">
        <v>18</v>
      </c>
    </row>
    <row r="32" spans="1:11" ht="18" thickBot="1" thickTop="1">
      <c r="A32" s="80"/>
      <c r="B32" s="4" t="s">
        <v>24</v>
      </c>
      <c r="C32" s="7">
        <f>D32+E32</f>
        <v>37</v>
      </c>
      <c r="D32" s="25">
        <f>G32+J32</f>
        <v>16</v>
      </c>
      <c r="E32" s="7">
        <f>H32+K32</f>
        <v>21</v>
      </c>
      <c r="F32" s="7">
        <f>G32+H32</f>
        <v>4</v>
      </c>
      <c r="G32" s="25">
        <v>2</v>
      </c>
      <c r="H32" s="26">
        <v>2</v>
      </c>
      <c r="I32" s="7">
        <v>33</v>
      </c>
      <c r="J32" s="25">
        <v>14</v>
      </c>
      <c r="K32" s="7">
        <v>19</v>
      </c>
    </row>
    <row r="33" spans="1:11" ht="18" thickBot="1" thickTop="1">
      <c r="A33" s="80"/>
      <c r="B33" s="34" t="s">
        <v>5</v>
      </c>
      <c r="C33" s="35">
        <f aca="true" t="shared" si="10" ref="C33:K33">SUM(C31:C32)</f>
        <v>73</v>
      </c>
      <c r="D33" s="35">
        <f t="shared" si="10"/>
        <v>33</v>
      </c>
      <c r="E33" s="35">
        <f t="shared" si="10"/>
        <v>40</v>
      </c>
      <c r="F33" s="35">
        <f t="shared" si="10"/>
        <v>7</v>
      </c>
      <c r="G33" s="35">
        <f t="shared" si="10"/>
        <v>4</v>
      </c>
      <c r="H33" s="36">
        <f t="shared" si="10"/>
        <v>3</v>
      </c>
      <c r="I33" s="36">
        <f t="shared" si="10"/>
        <v>66</v>
      </c>
      <c r="J33" s="36">
        <f t="shared" si="10"/>
        <v>29</v>
      </c>
      <c r="K33" s="35">
        <f t="shared" si="10"/>
        <v>37</v>
      </c>
    </row>
    <row r="34" spans="1:11" ht="18" thickBot="1" thickTop="1">
      <c r="A34" s="80"/>
      <c r="B34" s="8" t="s">
        <v>37</v>
      </c>
      <c r="C34" s="7"/>
      <c r="D34" s="25"/>
      <c r="E34" s="7"/>
      <c r="F34" s="7"/>
      <c r="G34" s="25"/>
      <c r="H34" s="26"/>
      <c r="I34" s="3"/>
      <c r="J34" s="24"/>
      <c r="K34" s="3"/>
    </row>
    <row r="35" spans="1:11" ht="18" thickBot="1" thickTop="1">
      <c r="A35" s="80"/>
      <c r="B35" s="4" t="s">
        <v>42</v>
      </c>
      <c r="C35" s="7">
        <f>D35+E35</f>
        <v>8</v>
      </c>
      <c r="D35" s="25">
        <f>G35+J35</f>
        <v>2</v>
      </c>
      <c r="E35" s="7">
        <f>H35+K35</f>
        <v>6</v>
      </c>
      <c r="F35" s="7">
        <f>G35+H35</f>
        <v>5</v>
      </c>
      <c r="G35" s="25">
        <v>1</v>
      </c>
      <c r="H35" s="26">
        <v>4</v>
      </c>
      <c r="I35" s="7">
        <v>3</v>
      </c>
      <c r="J35" s="25">
        <v>1</v>
      </c>
      <c r="K35" s="7">
        <v>2</v>
      </c>
    </row>
    <row r="36" spans="1:11" ht="18" thickBot="1" thickTop="1">
      <c r="A36" s="80"/>
      <c r="B36" s="34" t="s">
        <v>5</v>
      </c>
      <c r="C36" s="35">
        <f>D36+E36</f>
        <v>8</v>
      </c>
      <c r="D36" s="35">
        <f>G36+J36</f>
        <v>2</v>
      </c>
      <c r="E36" s="35">
        <f>H36+K36</f>
        <v>6</v>
      </c>
      <c r="F36" s="35">
        <f>SUM(F35:F35)</f>
        <v>5</v>
      </c>
      <c r="G36" s="35">
        <f>SUM(G35:G35)</f>
        <v>1</v>
      </c>
      <c r="H36" s="36">
        <f>SUM(H35:H35)</f>
        <v>4</v>
      </c>
      <c r="I36" s="35">
        <v>3</v>
      </c>
      <c r="J36" s="35">
        <v>1</v>
      </c>
      <c r="K36" s="35">
        <v>2</v>
      </c>
    </row>
    <row r="37" spans="1:11" ht="18" thickBot="1" thickTop="1">
      <c r="A37" s="81"/>
      <c r="B37" s="32" t="s">
        <v>107</v>
      </c>
      <c r="C37" s="33">
        <f>C33+C36</f>
        <v>81</v>
      </c>
      <c r="D37" s="33">
        <f aca="true" t="shared" si="11" ref="D37:K37">D33+D36</f>
        <v>35</v>
      </c>
      <c r="E37" s="33">
        <f t="shared" si="11"/>
        <v>46</v>
      </c>
      <c r="F37" s="33">
        <f t="shared" si="11"/>
        <v>12</v>
      </c>
      <c r="G37" s="33">
        <f t="shared" si="11"/>
        <v>5</v>
      </c>
      <c r="H37" s="33">
        <f t="shared" si="11"/>
        <v>7</v>
      </c>
      <c r="I37" s="33">
        <f t="shared" si="11"/>
        <v>69</v>
      </c>
      <c r="J37" s="33">
        <f t="shared" si="11"/>
        <v>30</v>
      </c>
      <c r="K37" s="33">
        <f t="shared" si="11"/>
        <v>39</v>
      </c>
    </row>
    <row r="38" spans="1:11" ht="18" thickBot="1" thickTop="1">
      <c r="A38" s="79" t="s">
        <v>8</v>
      </c>
      <c r="B38" s="6" t="s">
        <v>40</v>
      </c>
      <c r="C38" s="7"/>
      <c r="D38" s="25"/>
      <c r="E38" s="7"/>
      <c r="F38" s="7"/>
      <c r="G38" s="25"/>
      <c r="H38" s="26"/>
      <c r="I38" s="3"/>
      <c r="J38" s="24"/>
      <c r="K38" s="3"/>
    </row>
    <row r="39" spans="1:11" ht="18" thickBot="1" thickTop="1">
      <c r="A39" s="80"/>
      <c r="B39" s="4" t="s">
        <v>26</v>
      </c>
      <c r="C39" s="7">
        <f>D39+E39</f>
        <v>35</v>
      </c>
      <c r="D39" s="25">
        <f>G39+J39</f>
        <v>8</v>
      </c>
      <c r="E39" s="7">
        <f>H39+K39</f>
        <v>27</v>
      </c>
      <c r="F39" s="7">
        <f>G39+H39</f>
        <v>2</v>
      </c>
      <c r="G39" s="25">
        <v>1</v>
      </c>
      <c r="H39" s="26">
        <v>1</v>
      </c>
      <c r="I39" s="7">
        <v>33</v>
      </c>
      <c r="J39" s="25">
        <v>7</v>
      </c>
      <c r="K39" s="7">
        <v>26</v>
      </c>
    </row>
    <row r="40" spans="1:11" ht="18" thickBot="1" thickTop="1">
      <c r="A40" s="80"/>
      <c r="B40" s="4" t="s">
        <v>27</v>
      </c>
      <c r="C40" s="7">
        <f>D40+E40</f>
        <v>54</v>
      </c>
      <c r="D40" s="25">
        <f>G40+J40</f>
        <v>41</v>
      </c>
      <c r="E40" s="7">
        <f>H40+K40</f>
        <v>13</v>
      </c>
      <c r="F40" s="7">
        <f>G40+H40</f>
        <v>3</v>
      </c>
      <c r="G40" s="25">
        <v>3</v>
      </c>
      <c r="H40" s="26">
        <v>0</v>
      </c>
      <c r="I40" s="7">
        <v>51</v>
      </c>
      <c r="J40" s="25">
        <v>38</v>
      </c>
      <c r="K40" s="7">
        <v>13</v>
      </c>
    </row>
    <row r="41" spans="1:11" ht="18" thickBot="1" thickTop="1">
      <c r="A41" s="80"/>
      <c r="B41" s="34" t="s">
        <v>5</v>
      </c>
      <c r="C41" s="35">
        <f aca="true" t="shared" si="12" ref="C41:K41">SUM(C39:C40)</f>
        <v>89</v>
      </c>
      <c r="D41" s="35">
        <f t="shared" si="12"/>
        <v>49</v>
      </c>
      <c r="E41" s="35">
        <f t="shared" si="12"/>
        <v>40</v>
      </c>
      <c r="F41" s="35">
        <f t="shared" si="12"/>
        <v>5</v>
      </c>
      <c r="G41" s="35">
        <f t="shared" si="12"/>
        <v>4</v>
      </c>
      <c r="H41" s="35">
        <f t="shared" si="12"/>
        <v>1</v>
      </c>
      <c r="I41" s="35">
        <f t="shared" si="12"/>
        <v>84</v>
      </c>
      <c r="J41" s="35">
        <f t="shared" si="12"/>
        <v>45</v>
      </c>
      <c r="K41" s="35">
        <f t="shared" si="12"/>
        <v>39</v>
      </c>
    </row>
    <row r="42" spans="1:11" ht="18" thickBot="1" thickTop="1">
      <c r="A42" s="80"/>
      <c r="B42" s="8" t="s">
        <v>72</v>
      </c>
      <c r="C42" s="7"/>
      <c r="D42" s="25"/>
      <c r="E42" s="7"/>
      <c r="F42" s="7"/>
      <c r="G42" s="25"/>
      <c r="H42" s="26"/>
      <c r="I42" s="3"/>
      <c r="J42" s="24"/>
      <c r="K42" s="3"/>
    </row>
    <row r="43" spans="1:11" ht="18" thickBot="1" thickTop="1">
      <c r="A43" s="80"/>
      <c r="B43" s="4" t="s">
        <v>25</v>
      </c>
      <c r="C43" s="7">
        <f>D43+E43</f>
        <v>1</v>
      </c>
      <c r="D43" s="25">
        <f>G43+J43</f>
        <v>0</v>
      </c>
      <c r="E43" s="7">
        <f>H43+K43</f>
        <v>1</v>
      </c>
      <c r="F43" s="7">
        <v>0</v>
      </c>
      <c r="G43" s="25">
        <v>0</v>
      </c>
      <c r="H43" s="26">
        <v>0</v>
      </c>
      <c r="I43" s="7">
        <v>1</v>
      </c>
      <c r="J43" s="25">
        <v>0</v>
      </c>
      <c r="K43" s="7">
        <v>1</v>
      </c>
    </row>
    <row r="44" spans="1:11" s="40" customFormat="1" ht="18" thickBot="1" thickTop="1">
      <c r="A44" s="80"/>
      <c r="B44" s="34" t="s">
        <v>5</v>
      </c>
      <c r="C44" s="35">
        <f>D44+E44</f>
        <v>1</v>
      </c>
      <c r="D44" s="35">
        <f>G44+J44</f>
        <v>0</v>
      </c>
      <c r="E44" s="35">
        <f>H44+K44</f>
        <v>1</v>
      </c>
      <c r="F44" s="38">
        <v>0</v>
      </c>
      <c r="G44" s="38">
        <v>0</v>
      </c>
      <c r="H44" s="39">
        <v>0</v>
      </c>
      <c r="I44" s="35">
        <v>1</v>
      </c>
      <c r="J44" s="35">
        <v>0</v>
      </c>
      <c r="K44" s="35">
        <v>1</v>
      </c>
    </row>
    <row r="45" spans="1:11" ht="18" thickBot="1" thickTop="1">
      <c r="A45" s="80"/>
      <c r="B45" s="8" t="s">
        <v>37</v>
      </c>
      <c r="C45" s="7"/>
      <c r="D45" s="25"/>
      <c r="E45" s="7"/>
      <c r="F45" s="7"/>
      <c r="G45" s="25"/>
      <c r="H45" s="26"/>
      <c r="I45" s="3"/>
      <c r="J45" s="24"/>
      <c r="K45" s="3"/>
    </row>
    <row r="46" spans="1:11" ht="18" thickBot="1" thickTop="1">
      <c r="A46" s="80"/>
      <c r="B46" s="4" t="s">
        <v>43</v>
      </c>
      <c r="C46" s="7">
        <f>D46+E46</f>
        <v>20</v>
      </c>
      <c r="D46" s="25">
        <f aca="true" t="shared" si="13" ref="D46:E50">G46+J46</f>
        <v>3</v>
      </c>
      <c r="E46" s="7">
        <f t="shared" si="13"/>
        <v>17</v>
      </c>
      <c r="F46" s="7">
        <f>G46+H46</f>
        <v>11</v>
      </c>
      <c r="G46" s="25">
        <v>1</v>
      </c>
      <c r="H46" s="26">
        <v>10</v>
      </c>
      <c r="I46" s="7">
        <v>9</v>
      </c>
      <c r="J46" s="25">
        <v>2</v>
      </c>
      <c r="K46" s="7">
        <v>7</v>
      </c>
    </row>
    <row r="47" spans="1:11" ht="18" thickBot="1" thickTop="1">
      <c r="A47" s="80"/>
      <c r="B47" s="4" t="s">
        <v>44</v>
      </c>
      <c r="C47" s="7">
        <f>D47+E47</f>
        <v>13</v>
      </c>
      <c r="D47" s="25">
        <f t="shared" si="13"/>
        <v>1</v>
      </c>
      <c r="E47" s="7">
        <f t="shared" si="13"/>
        <v>12</v>
      </c>
      <c r="F47" s="7">
        <f>G47+H47</f>
        <v>5</v>
      </c>
      <c r="G47" s="25">
        <v>0</v>
      </c>
      <c r="H47" s="26">
        <v>5</v>
      </c>
      <c r="I47" s="7">
        <v>8</v>
      </c>
      <c r="J47" s="25">
        <v>1</v>
      </c>
      <c r="K47" s="7">
        <v>7</v>
      </c>
    </row>
    <row r="48" spans="1:11" ht="18" thickBot="1" thickTop="1">
      <c r="A48" s="80"/>
      <c r="B48" s="4" t="s">
        <v>46</v>
      </c>
      <c r="C48" s="7">
        <f>D48+E48</f>
        <v>24</v>
      </c>
      <c r="D48" s="25">
        <f t="shared" si="13"/>
        <v>4</v>
      </c>
      <c r="E48" s="7">
        <f t="shared" si="13"/>
        <v>20</v>
      </c>
      <c r="F48" s="7">
        <f>G48+H48</f>
        <v>12</v>
      </c>
      <c r="G48" s="25">
        <v>3</v>
      </c>
      <c r="H48" s="26">
        <v>9</v>
      </c>
      <c r="I48" s="7">
        <v>12</v>
      </c>
      <c r="J48" s="25">
        <v>1</v>
      </c>
      <c r="K48" s="7">
        <v>11</v>
      </c>
    </row>
    <row r="49" spans="1:11" ht="18" thickBot="1" thickTop="1">
      <c r="A49" s="80"/>
      <c r="B49" s="4" t="s">
        <v>59</v>
      </c>
      <c r="C49" s="7">
        <f>D49+E49</f>
        <v>16</v>
      </c>
      <c r="D49" s="25">
        <f t="shared" si="13"/>
        <v>9</v>
      </c>
      <c r="E49" s="7">
        <f t="shared" si="13"/>
        <v>7</v>
      </c>
      <c r="F49" s="7">
        <f>G49+H49</f>
        <v>9</v>
      </c>
      <c r="G49" s="25">
        <v>4</v>
      </c>
      <c r="H49" s="26">
        <v>5</v>
      </c>
      <c r="I49" s="7">
        <v>7</v>
      </c>
      <c r="J49" s="25">
        <v>5</v>
      </c>
      <c r="K49" s="7">
        <v>2</v>
      </c>
    </row>
    <row r="50" spans="1:11" ht="18" thickBot="1" thickTop="1">
      <c r="A50" s="80"/>
      <c r="B50" s="4" t="s">
        <v>45</v>
      </c>
      <c r="C50" s="7">
        <f>D50+E50</f>
        <v>35</v>
      </c>
      <c r="D50" s="25">
        <f t="shared" si="13"/>
        <v>9</v>
      </c>
      <c r="E50" s="7">
        <f t="shared" si="13"/>
        <v>26</v>
      </c>
      <c r="F50" s="7">
        <f>G50+H50</f>
        <v>12</v>
      </c>
      <c r="G50" s="25">
        <v>4</v>
      </c>
      <c r="H50" s="26">
        <v>8</v>
      </c>
      <c r="I50" s="7">
        <v>23</v>
      </c>
      <c r="J50" s="25">
        <v>5</v>
      </c>
      <c r="K50" s="7">
        <v>18</v>
      </c>
    </row>
    <row r="51" spans="1:11" ht="18" thickBot="1" thickTop="1">
      <c r="A51" s="80"/>
      <c r="B51" s="34" t="s">
        <v>5</v>
      </c>
      <c r="C51" s="35">
        <f aca="true" t="shared" si="14" ref="C51:K51">SUM(C46:C50)</f>
        <v>108</v>
      </c>
      <c r="D51" s="35">
        <f t="shared" si="14"/>
        <v>26</v>
      </c>
      <c r="E51" s="35">
        <f t="shared" si="14"/>
        <v>82</v>
      </c>
      <c r="F51" s="35">
        <f t="shared" si="14"/>
        <v>49</v>
      </c>
      <c r="G51" s="35">
        <f t="shared" si="14"/>
        <v>12</v>
      </c>
      <c r="H51" s="35">
        <f t="shared" si="14"/>
        <v>37</v>
      </c>
      <c r="I51" s="35">
        <f t="shared" si="14"/>
        <v>59</v>
      </c>
      <c r="J51" s="35">
        <f t="shared" si="14"/>
        <v>14</v>
      </c>
      <c r="K51" s="35">
        <f t="shared" si="14"/>
        <v>45</v>
      </c>
    </row>
    <row r="52" spans="1:11" ht="18" thickBot="1" thickTop="1">
      <c r="A52" s="81"/>
      <c r="B52" s="32" t="s">
        <v>108</v>
      </c>
      <c r="C52" s="33">
        <f aca="true" t="shared" si="15" ref="C52:K52">C41+C44+C51</f>
        <v>198</v>
      </c>
      <c r="D52" s="33">
        <f t="shared" si="15"/>
        <v>75</v>
      </c>
      <c r="E52" s="33">
        <f t="shared" si="15"/>
        <v>123</v>
      </c>
      <c r="F52" s="33">
        <f t="shared" si="15"/>
        <v>54</v>
      </c>
      <c r="G52" s="33">
        <f t="shared" si="15"/>
        <v>16</v>
      </c>
      <c r="H52" s="33">
        <f t="shared" si="15"/>
        <v>38</v>
      </c>
      <c r="I52" s="33">
        <f t="shared" si="15"/>
        <v>144</v>
      </c>
      <c r="J52" s="33">
        <f t="shared" si="15"/>
        <v>59</v>
      </c>
      <c r="K52" s="33">
        <f t="shared" si="15"/>
        <v>85</v>
      </c>
    </row>
    <row r="53" spans="1:11" ht="18" thickBot="1" thickTop="1">
      <c r="A53" s="79" t="s">
        <v>9</v>
      </c>
      <c r="B53" s="6" t="s">
        <v>40</v>
      </c>
      <c r="C53" s="7"/>
      <c r="D53" s="25"/>
      <c r="E53" s="7"/>
      <c r="F53" s="7"/>
      <c r="G53" s="25"/>
      <c r="H53" s="26"/>
      <c r="I53" s="3"/>
      <c r="J53" s="24"/>
      <c r="K53" s="3"/>
    </row>
    <row r="54" spans="1:11" ht="18" thickBot="1" thickTop="1">
      <c r="A54" s="82"/>
      <c r="B54" s="4" t="s">
        <v>28</v>
      </c>
      <c r="C54" s="7">
        <f>D54+E54</f>
        <v>3</v>
      </c>
      <c r="D54" s="25">
        <f>+J54</f>
        <v>2</v>
      </c>
      <c r="E54" s="7">
        <f>H54+K54</f>
        <v>1</v>
      </c>
      <c r="F54" s="7">
        <f>G54+H54</f>
        <v>0</v>
      </c>
      <c r="G54" s="25">
        <v>0</v>
      </c>
      <c r="H54" s="26">
        <v>0</v>
      </c>
      <c r="I54" s="7">
        <v>3</v>
      </c>
      <c r="J54" s="25">
        <v>2</v>
      </c>
      <c r="K54" s="7">
        <v>1</v>
      </c>
    </row>
    <row r="55" spans="1:11" ht="18" thickBot="1" thickTop="1">
      <c r="A55" s="82"/>
      <c r="B55" s="34" t="s">
        <v>5</v>
      </c>
      <c r="C55" s="35">
        <f aca="true" t="shared" si="16" ref="C55:H55">SUM(C54:C54)</f>
        <v>3</v>
      </c>
      <c r="D55" s="35">
        <f t="shared" si="16"/>
        <v>2</v>
      </c>
      <c r="E55" s="35">
        <f t="shared" si="16"/>
        <v>1</v>
      </c>
      <c r="F55" s="35">
        <f t="shared" si="16"/>
        <v>0</v>
      </c>
      <c r="G55" s="35">
        <f t="shared" si="16"/>
        <v>0</v>
      </c>
      <c r="H55" s="36">
        <f t="shared" si="16"/>
        <v>0</v>
      </c>
      <c r="I55" s="35">
        <v>3</v>
      </c>
      <c r="J55" s="35">
        <v>2</v>
      </c>
      <c r="K55" s="35">
        <v>1</v>
      </c>
    </row>
    <row r="56" spans="1:11" ht="18" thickBot="1" thickTop="1">
      <c r="A56" s="82"/>
      <c r="B56" s="8" t="s">
        <v>37</v>
      </c>
      <c r="C56" s="7"/>
      <c r="D56" s="25"/>
      <c r="E56" s="7"/>
      <c r="F56" s="7"/>
      <c r="G56" s="25"/>
      <c r="H56" s="26"/>
      <c r="I56" s="3"/>
      <c r="J56" s="24"/>
      <c r="K56" s="3"/>
    </row>
    <row r="57" spans="1:11" ht="18" thickBot="1" thickTop="1">
      <c r="A57" s="82"/>
      <c r="B57" s="4" t="s">
        <v>47</v>
      </c>
      <c r="C57" s="7">
        <f>D57+E57</f>
        <v>8</v>
      </c>
      <c r="D57" s="25">
        <f>G57+J57</f>
        <v>2</v>
      </c>
      <c r="E57" s="7">
        <f>H57+K57</f>
        <v>6</v>
      </c>
      <c r="F57" s="7">
        <f>G57+H57</f>
        <v>2</v>
      </c>
      <c r="G57" s="25">
        <v>0</v>
      </c>
      <c r="H57" s="26">
        <v>2</v>
      </c>
      <c r="I57" s="7">
        <v>6</v>
      </c>
      <c r="J57" s="25">
        <v>2</v>
      </c>
      <c r="K57" s="7">
        <v>4</v>
      </c>
    </row>
    <row r="58" spans="1:11" ht="18" thickBot="1" thickTop="1">
      <c r="A58" s="82"/>
      <c r="B58" s="4" t="s">
        <v>48</v>
      </c>
      <c r="C58" s="7">
        <f>D58+E58</f>
        <v>14</v>
      </c>
      <c r="D58" s="25">
        <f>G58+J58</f>
        <v>7</v>
      </c>
      <c r="E58" s="7">
        <f>H58+K58</f>
        <v>7</v>
      </c>
      <c r="F58" s="7">
        <f>G58+H58</f>
        <v>6</v>
      </c>
      <c r="G58" s="25">
        <v>2</v>
      </c>
      <c r="H58" s="26">
        <v>4</v>
      </c>
      <c r="I58" s="7">
        <v>8</v>
      </c>
      <c r="J58" s="25">
        <v>5</v>
      </c>
      <c r="K58" s="7">
        <v>3</v>
      </c>
    </row>
    <row r="59" spans="1:11" ht="18" thickBot="1" thickTop="1">
      <c r="A59" s="82"/>
      <c r="B59" s="34" t="s">
        <v>5</v>
      </c>
      <c r="C59" s="35">
        <f aca="true" t="shared" si="17" ref="C59:K59">SUM(C57:C58)</f>
        <v>22</v>
      </c>
      <c r="D59" s="35">
        <f t="shared" si="17"/>
        <v>9</v>
      </c>
      <c r="E59" s="35">
        <f t="shared" si="17"/>
        <v>13</v>
      </c>
      <c r="F59" s="35">
        <f t="shared" si="17"/>
        <v>8</v>
      </c>
      <c r="G59" s="35">
        <f t="shared" si="17"/>
        <v>2</v>
      </c>
      <c r="H59" s="36">
        <f t="shared" si="17"/>
        <v>6</v>
      </c>
      <c r="I59" s="36">
        <f t="shared" si="17"/>
        <v>14</v>
      </c>
      <c r="J59" s="36">
        <f t="shared" si="17"/>
        <v>7</v>
      </c>
      <c r="K59" s="35">
        <f t="shared" si="17"/>
        <v>7</v>
      </c>
    </row>
    <row r="60" spans="1:11" ht="18" thickBot="1" thickTop="1">
      <c r="A60" s="83"/>
      <c r="B60" s="32" t="s">
        <v>80</v>
      </c>
      <c r="C60" s="33">
        <f aca="true" t="shared" si="18" ref="C60:K60">C55+C59</f>
        <v>25</v>
      </c>
      <c r="D60" s="33">
        <f t="shared" si="18"/>
        <v>11</v>
      </c>
      <c r="E60" s="33">
        <f t="shared" si="18"/>
        <v>14</v>
      </c>
      <c r="F60" s="33">
        <f t="shared" si="18"/>
        <v>8</v>
      </c>
      <c r="G60" s="33">
        <f t="shared" si="18"/>
        <v>2</v>
      </c>
      <c r="H60" s="33">
        <f t="shared" si="18"/>
        <v>6</v>
      </c>
      <c r="I60" s="33">
        <f t="shared" si="18"/>
        <v>17</v>
      </c>
      <c r="J60" s="33">
        <f t="shared" si="18"/>
        <v>9</v>
      </c>
      <c r="K60" s="33">
        <f t="shared" si="18"/>
        <v>8</v>
      </c>
    </row>
    <row r="61" spans="1:11" ht="18" thickBot="1" thickTop="1">
      <c r="A61" s="79" t="s">
        <v>13</v>
      </c>
      <c r="B61" s="6" t="s">
        <v>40</v>
      </c>
      <c r="C61" s="7"/>
      <c r="D61" s="25"/>
      <c r="E61" s="7"/>
      <c r="F61" s="7"/>
      <c r="G61" s="25"/>
      <c r="H61" s="26"/>
      <c r="I61" s="3"/>
      <c r="J61" s="24"/>
      <c r="K61" s="3"/>
    </row>
    <row r="62" spans="1:11" ht="18" thickBot="1" thickTop="1">
      <c r="A62" s="82"/>
      <c r="B62" s="4" t="s">
        <v>29</v>
      </c>
      <c r="C62" s="7">
        <f>D62+E62</f>
        <v>31</v>
      </c>
      <c r="D62" s="25">
        <f>G62+J62</f>
        <v>12</v>
      </c>
      <c r="E62" s="7">
        <f>H62+K62</f>
        <v>19</v>
      </c>
      <c r="F62" s="7">
        <f>G62+H62</f>
        <v>1</v>
      </c>
      <c r="G62" s="25">
        <v>0</v>
      </c>
      <c r="H62" s="26">
        <v>1</v>
      </c>
      <c r="I62" s="7">
        <v>30</v>
      </c>
      <c r="J62" s="25">
        <v>12</v>
      </c>
      <c r="K62" s="7">
        <v>18</v>
      </c>
    </row>
    <row r="63" spans="1:11" ht="18" thickBot="1" thickTop="1">
      <c r="A63" s="82"/>
      <c r="B63" s="34" t="s">
        <v>5</v>
      </c>
      <c r="C63" s="35">
        <f aca="true" t="shared" si="19" ref="C63:K63">SUM(C62:C62)</f>
        <v>31</v>
      </c>
      <c r="D63" s="35">
        <f t="shared" si="19"/>
        <v>12</v>
      </c>
      <c r="E63" s="35">
        <f t="shared" si="19"/>
        <v>19</v>
      </c>
      <c r="F63" s="35">
        <f t="shared" si="19"/>
        <v>1</v>
      </c>
      <c r="G63" s="35">
        <f t="shared" si="19"/>
        <v>0</v>
      </c>
      <c r="H63" s="36">
        <f t="shared" si="19"/>
        <v>1</v>
      </c>
      <c r="I63" s="36">
        <f t="shared" si="19"/>
        <v>30</v>
      </c>
      <c r="J63" s="36">
        <f t="shared" si="19"/>
        <v>12</v>
      </c>
      <c r="K63" s="35">
        <f t="shared" si="19"/>
        <v>18</v>
      </c>
    </row>
    <row r="64" spans="1:11" ht="18" thickBot="1" thickTop="1">
      <c r="A64" s="82"/>
      <c r="B64" s="8" t="s">
        <v>72</v>
      </c>
      <c r="C64" s="7"/>
      <c r="D64" s="25"/>
      <c r="E64" s="7"/>
      <c r="F64" s="7"/>
      <c r="G64" s="25"/>
      <c r="H64" s="26"/>
      <c r="I64" s="3"/>
      <c r="J64" s="24"/>
      <c r="K64" s="3"/>
    </row>
    <row r="65" spans="1:11" ht="18" thickBot="1" thickTop="1">
      <c r="A65" s="82"/>
      <c r="B65" s="4" t="s">
        <v>70</v>
      </c>
      <c r="C65" s="7">
        <f>D65+E65</f>
        <v>1</v>
      </c>
      <c r="D65" s="25">
        <f>G65+J65</f>
        <v>1</v>
      </c>
      <c r="E65" s="7">
        <f>H65+K65</f>
        <v>0</v>
      </c>
      <c r="F65" s="7">
        <f>G65+H65</f>
        <v>0</v>
      </c>
      <c r="G65" s="25">
        <v>0</v>
      </c>
      <c r="H65" s="26">
        <v>0</v>
      </c>
      <c r="I65" s="7">
        <v>1</v>
      </c>
      <c r="J65" s="25">
        <v>1</v>
      </c>
      <c r="K65" s="7">
        <v>0</v>
      </c>
    </row>
    <row r="66" spans="1:11" ht="18" thickBot="1" thickTop="1">
      <c r="A66" s="82"/>
      <c r="B66" s="34" t="s">
        <v>5</v>
      </c>
      <c r="C66" s="38">
        <f aca="true" t="shared" si="20" ref="C66:H66">SUM(C65:C65)</f>
        <v>1</v>
      </c>
      <c r="D66" s="38">
        <f t="shared" si="20"/>
        <v>1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9">
        <f t="shared" si="20"/>
        <v>0</v>
      </c>
      <c r="I66" s="38">
        <v>1</v>
      </c>
      <c r="J66" s="38">
        <v>1</v>
      </c>
      <c r="K66" s="38">
        <v>0</v>
      </c>
    </row>
    <row r="67" spans="1:11" ht="18" thickBot="1" thickTop="1">
      <c r="A67" s="82"/>
      <c r="B67" s="8" t="s">
        <v>37</v>
      </c>
      <c r="C67" s="7"/>
      <c r="D67" s="25"/>
      <c r="E67" s="7"/>
      <c r="F67" s="7"/>
      <c r="G67" s="25"/>
      <c r="H67" s="26"/>
      <c r="I67" s="3"/>
      <c r="J67" s="24"/>
      <c r="K67" s="3"/>
    </row>
    <row r="68" spans="1:11" ht="18" thickBot="1" thickTop="1">
      <c r="A68" s="82"/>
      <c r="B68" s="4" t="s">
        <v>51</v>
      </c>
      <c r="C68" s="7">
        <f>D68+E68</f>
        <v>83</v>
      </c>
      <c r="D68" s="25">
        <f>G68+J68</f>
        <v>67</v>
      </c>
      <c r="E68" s="7">
        <f>H68+K68</f>
        <v>16</v>
      </c>
      <c r="F68" s="7">
        <f>G68+H68</f>
        <v>83</v>
      </c>
      <c r="G68" s="25">
        <v>67</v>
      </c>
      <c r="H68" s="26">
        <v>16</v>
      </c>
      <c r="I68" s="7">
        <v>0</v>
      </c>
      <c r="J68" s="25">
        <v>0</v>
      </c>
      <c r="K68" s="7">
        <v>0</v>
      </c>
    </row>
    <row r="69" spans="1:11" ht="18" thickBot="1" thickTop="1">
      <c r="A69" s="82"/>
      <c r="B69" s="34" t="s">
        <v>5</v>
      </c>
      <c r="C69" s="38">
        <f>D69+E69</f>
        <v>83</v>
      </c>
      <c r="D69" s="38">
        <f>G69+J69</f>
        <v>67</v>
      </c>
      <c r="E69" s="38">
        <f>H69+K69</f>
        <v>16</v>
      </c>
      <c r="F69" s="35">
        <f aca="true" t="shared" si="21" ref="F69:K69">SUM(F68:F68)</f>
        <v>83</v>
      </c>
      <c r="G69" s="35">
        <f t="shared" si="21"/>
        <v>67</v>
      </c>
      <c r="H69" s="36">
        <f t="shared" si="21"/>
        <v>16</v>
      </c>
      <c r="I69" s="36">
        <f t="shared" si="21"/>
        <v>0</v>
      </c>
      <c r="J69" s="36">
        <f t="shared" si="21"/>
        <v>0</v>
      </c>
      <c r="K69" s="35">
        <f t="shared" si="21"/>
        <v>0</v>
      </c>
    </row>
    <row r="70" spans="1:11" ht="18" thickBot="1" thickTop="1">
      <c r="A70" s="83"/>
      <c r="B70" s="32" t="s">
        <v>80</v>
      </c>
      <c r="C70" s="33">
        <f aca="true" t="shared" si="22" ref="C70:K70">C63+C66+C69</f>
        <v>115</v>
      </c>
      <c r="D70" s="33">
        <f t="shared" si="22"/>
        <v>80</v>
      </c>
      <c r="E70" s="33">
        <f t="shared" si="22"/>
        <v>35</v>
      </c>
      <c r="F70" s="33">
        <f t="shared" si="22"/>
        <v>84</v>
      </c>
      <c r="G70" s="33">
        <f t="shared" si="22"/>
        <v>67</v>
      </c>
      <c r="H70" s="41">
        <f t="shared" si="22"/>
        <v>17</v>
      </c>
      <c r="I70" s="41">
        <f t="shared" si="22"/>
        <v>31</v>
      </c>
      <c r="J70" s="41">
        <f t="shared" si="22"/>
        <v>13</v>
      </c>
      <c r="K70" s="33">
        <f t="shared" si="22"/>
        <v>18</v>
      </c>
    </row>
    <row r="71" spans="1:11" ht="18" thickBot="1" thickTop="1">
      <c r="A71" s="76" t="s">
        <v>109</v>
      </c>
      <c r="B71" s="78"/>
      <c r="C71" s="42">
        <f aca="true" t="shared" si="23" ref="C71:K71">C18+C29+C37+C52+C60+C70</f>
        <v>649</v>
      </c>
      <c r="D71" s="42">
        <f t="shared" si="23"/>
        <v>340</v>
      </c>
      <c r="E71" s="42">
        <f t="shared" si="23"/>
        <v>309</v>
      </c>
      <c r="F71" s="42">
        <f t="shared" si="23"/>
        <v>185</v>
      </c>
      <c r="G71" s="42">
        <f t="shared" si="23"/>
        <v>108</v>
      </c>
      <c r="H71" s="42">
        <f t="shared" si="23"/>
        <v>77</v>
      </c>
      <c r="I71" s="42">
        <f t="shared" si="23"/>
        <v>464</v>
      </c>
      <c r="J71" s="42">
        <f t="shared" si="23"/>
        <v>232</v>
      </c>
      <c r="K71" s="42">
        <f t="shared" si="23"/>
        <v>232</v>
      </c>
    </row>
    <row r="72" ht="17.25" thickTop="1"/>
    <row r="73" ht="17.25" thickBot="1"/>
    <row r="74" spans="1:5" ht="51" thickBot="1" thickTop="1">
      <c r="A74" s="46" t="s">
        <v>110</v>
      </c>
      <c r="B74" s="47" t="s">
        <v>2</v>
      </c>
      <c r="C74" s="46" t="s">
        <v>7</v>
      </c>
      <c r="D74" s="42" t="s">
        <v>76</v>
      </c>
      <c r="E74" s="46" t="s">
        <v>6</v>
      </c>
    </row>
    <row r="75" spans="1:5" ht="24.75" customHeight="1" thickBot="1" thickTop="1">
      <c r="A75" s="15" t="s">
        <v>10</v>
      </c>
      <c r="B75" s="16">
        <f>C75+D75+E75</f>
        <v>182</v>
      </c>
      <c r="C75" s="17">
        <f>C12</f>
        <v>161</v>
      </c>
      <c r="D75" s="17">
        <v>0</v>
      </c>
      <c r="E75" s="17">
        <f>C17</f>
        <v>21</v>
      </c>
    </row>
    <row r="76" spans="1:5" ht="24.75" customHeight="1" thickBot="1" thickTop="1">
      <c r="A76" s="15" t="s">
        <v>12</v>
      </c>
      <c r="B76" s="16">
        <f aca="true" t="shared" si="24" ref="B76:B81">C76+D76+E76</f>
        <v>48</v>
      </c>
      <c r="C76" s="17">
        <f>C22</f>
        <v>35</v>
      </c>
      <c r="D76" s="7">
        <f>C25</f>
        <v>1</v>
      </c>
      <c r="E76" s="17">
        <f>C28</f>
        <v>12</v>
      </c>
    </row>
    <row r="77" spans="1:5" ht="24.75" customHeight="1" thickBot="1" thickTop="1">
      <c r="A77" s="15" t="s">
        <v>11</v>
      </c>
      <c r="B77" s="16">
        <f t="shared" si="24"/>
        <v>81</v>
      </c>
      <c r="C77" s="17">
        <f>C33</f>
        <v>73</v>
      </c>
      <c r="D77" s="7">
        <v>0</v>
      </c>
      <c r="E77" s="17">
        <f>C36</f>
        <v>8</v>
      </c>
    </row>
    <row r="78" spans="1:5" ht="24.75" customHeight="1" thickBot="1" thickTop="1">
      <c r="A78" s="15" t="s">
        <v>8</v>
      </c>
      <c r="B78" s="16">
        <f t="shared" si="24"/>
        <v>198</v>
      </c>
      <c r="C78" s="17">
        <f>C41</f>
        <v>89</v>
      </c>
      <c r="D78" s="7">
        <f>C44</f>
        <v>1</v>
      </c>
      <c r="E78" s="17">
        <f>C51</f>
        <v>108</v>
      </c>
    </row>
    <row r="79" spans="1:5" ht="24.75" customHeight="1" thickBot="1" thickTop="1">
      <c r="A79" s="15" t="s">
        <v>9</v>
      </c>
      <c r="B79" s="16">
        <f t="shared" si="24"/>
        <v>25</v>
      </c>
      <c r="C79" s="17">
        <f>C55</f>
        <v>3</v>
      </c>
      <c r="D79" s="7">
        <v>0</v>
      </c>
      <c r="E79" s="17">
        <f>C59</f>
        <v>22</v>
      </c>
    </row>
    <row r="80" spans="1:5" ht="24.75" customHeight="1" thickBot="1" thickTop="1">
      <c r="A80" s="15" t="s">
        <v>13</v>
      </c>
      <c r="B80" s="16">
        <f t="shared" si="24"/>
        <v>115</v>
      </c>
      <c r="C80" s="17">
        <f>C63</f>
        <v>31</v>
      </c>
      <c r="D80" s="7">
        <f>C66</f>
        <v>1</v>
      </c>
      <c r="E80" s="17">
        <f>C69</f>
        <v>83</v>
      </c>
    </row>
    <row r="81" spans="1:5" ht="24.75" customHeight="1" thickBot="1" thickTop="1">
      <c r="A81" s="48" t="s">
        <v>81</v>
      </c>
      <c r="B81" s="49">
        <f t="shared" si="24"/>
        <v>649</v>
      </c>
      <c r="C81" s="49">
        <f>SUM(C75:C80)</f>
        <v>392</v>
      </c>
      <c r="D81" s="49">
        <f>SUM(D75:D80)</f>
        <v>3</v>
      </c>
      <c r="E81" s="49">
        <f>SUM(E75:E80)</f>
        <v>254</v>
      </c>
    </row>
    <row r="82" ht="17.25" thickTop="1"/>
  </sheetData>
  <mergeCells count="12">
    <mergeCell ref="A38:A52"/>
    <mergeCell ref="A53:A60"/>
    <mergeCell ref="A61:A70"/>
    <mergeCell ref="A71:B71"/>
    <mergeCell ref="A4:A18"/>
    <mergeCell ref="A19:A29"/>
    <mergeCell ref="A30:A37"/>
    <mergeCell ref="C2:E2"/>
    <mergeCell ref="F2:H2"/>
    <mergeCell ref="A1:K1"/>
    <mergeCell ref="B2:B3"/>
    <mergeCell ref="I2:K2"/>
  </mergeCells>
  <printOptions/>
  <pageMargins left="0.37" right="0.23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:K1"/>
    </sheetView>
  </sheetViews>
  <sheetFormatPr defaultColWidth="9.00390625" defaultRowHeight="16.5"/>
  <cols>
    <col min="1" max="1" width="15.25390625" style="0" customWidth="1"/>
    <col min="2" max="2" width="30.625" style="0" customWidth="1"/>
    <col min="3" max="11" width="6.625" style="0" customWidth="1"/>
  </cols>
  <sheetData>
    <row r="1" spans="1:11" ht="20.25" thickBot="1">
      <c r="A1" s="68" t="s">
        <v>111</v>
      </c>
      <c r="B1" s="69"/>
      <c r="C1" s="73"/>
      <c r="D1" s="73"/>
      <c r="E1" s="73"/>
      <c r="F1" s="73"/>
      <c r="G1" s="73"/>
      <c r="H1" s="73"/>
      <c r="I1" s="73"/>
      <c r="J1" s="73"/>
      <c r="K1" s="73"/>
    </row>
    <row r="2" spans="1:11" ht="18" thickBot="1" thickTop="1">
      <c r="A2" s="21" t="s">
        <v>112</v>
      </c>
      <c r="B2" s="74" t="s">
        <v>71</v>
      </c>
      <c r="C2" s="71" t="s">
        <v>113</v>
      </c>
      <c r="D2" s="71"/>
      <c r="E2" s="71"/>
      <c r="F2" s="71" t="s">
        <v>0</v>
      </c>
      <c r="G2" s="71"/>
      <c r="H2" s="72"/>
      <c r="I2" s="76" t="s">
        <v>114</v>
      </c>
      <c r="J2" s="77"/>
      <c r="K2" s="78"/>
    </row>
    <row r="3" spans="1:11" ht="18" thickBot="1" thickTop="1">
      <c r="A3" s="21" t="s">
        <v>115</v>
      </c>
      <c r="B3" s="75"/>
      <c r="C3" s="19" t="s">
        <v>116</v>
      </c>
      <c r="D3" s="19" t="s">
        <v>3</v>
      </c>
      <c r="E3" s="19" t="s">
        <v>4</v>
      </c>
      <c r="F3" s="19" t="s">
        <v>2</v>
      </c>
      <c r="G3" s="19" t="s">
        <v>3</v>
      </c>
      <c r="H3" s="20" t="s">
        <v>4</v>
      </c>
      <c r="I3" s="19" t="s">
        <v>2</v>
      </c>
      <c r="J3" s="19" t="s">
        <v>3</v>
      </c>
      <c r="K3" s="19" t="s">
        <v>4</v>
      </c>
    </row>
    <row r="4" spans="1:11" ht="18" thickBot="1" thickTop="1">
      <c r="A4" s="79" t="s">
        <v>10</v>
      </c>
      <c r="B4" s="6" t="s">
        <v>40</v>
      </c>
      <c r="C4" s="5"/>
      <c r="D4" s="22"/>
      <c r="E4" s="5"/>
      <c r="F4" s="5"/>
      <c r="G4" s="22"/>
      <c r="H4" s="23"/>
      <c r="I4" s="50"/>
      <c r="J4" s="51"/>
      <c r="K4" s="50"/>
    </row>
    <row r="5" spans="1:11" ht="18" thickBot="1" thickTop="1">
      <c r="A5" s="80"/>
      <c r="B5" s="4" t="s">
        <v>125</v>
      </c>
      <c r="C5" s="52">
        <f aca="true" t="shared" si="0" ref="C5:C11">D5+E5</f>
        <v>38</v>
      </c>
      <c r="D5" s="52">
        <f>G5+J5</f>
        <v>15</v>
      </c>
      <c r="E5" s="52">
        <f>H5+K5</f>
        <v>23</v>
      </c>
      <c r="F5" s="52">
        <f aca="true" t="shared" si="1" ref="F5:F11">G5+H5</f>
        <v>11</v>
      </c>
      <c r="G5" s="53">
        <v>6</v>
      </c>
      <c r="H5" s="54">
        <v>5</v>
      </c>
      <c r="I5" s="52">
        <f aca="true" t="shared" si="2" ref="I5:I11">J5+K5</f>
        <v>27</v>
      </c>
      <c r="J5" s="53">
        <v>9</v>
      </c>
      <c r="K5" s="55">
        <v>18</v>
      </c>
    </row>
    <row r="6" spans="1:11" ht="18" thickBot="1" thickTop="1">
      <c r="A6" s="80"/>
      <c r="B6" s="4" t="s">
        <v>126</v>
      </c>
      <c r="C6" s="52">
        <f t="shared" si="0"/>
        <v>23</v>
      </c>
      <c r="D6" s="52">
        <f aca="true" t="shared" si="3" ref="D6:E11">G6+J6</f>
        <v>6</v>
      </c>
      <c r="E6" s="52">
        <f t="shared" si="3"/>
        <v>17</v>
      </c>
      <c r="F6" s="52">
        <f t="shared" si="1"/>
        <v>3</v>
      </c>
      <c r="G6" s="53">
        <v>0</v>
      </c>
      <c r="H6" s="54">
        <v>3</v>
      </c>
      <c r="I6" s="52">
        <f t="shared" si="2"/>
        <v>20</v>
      </c>
      <c r="J6" s="53">
        <v>6</v>
      </c>
      <c r="K6" s="55">
        <v>14</v>
      </c>
    </row>
    <row r="7" spans="1:11" ht="18" thickBot="1" thickTop="1">
      <c r="A7" s="80"/>
      <c r="B7" s="4" t="s">
        <v>131</v>
      </c>
      <c r="C7" s="52">
        <f>D7+E7</f>
        <v>6</v>
      </c>
      <c r="D7" s="52">
        <f>G7+J7</f>
        <v>0</v>
      </c>
      <c r="E7" s="52">
        <f>H7+K7</f>
        <v>6</v>
      </c>
      <c r="F7" s="52">
        <f>G7+H7</f>
        <v>5</v>
      </c>
      <c r="G7" s="53">
        <v>0</v>
      </c>
      <c r="H7" s="54">
        <v>5</v>
      </c>
      <c r="I7" s="52">
        <f>J7+K7</f>
        <v>1</v>
      </c>
      <c r="J7" s="53">
        <v>0</v>
      </c>
      <c r="K7" s="52">
        <v>1</v>
      </c>
    </row>
    <row r="8" spans="1:11" ht="18" thickBot="1" thickTop="1">
      <c r="A8" s="80"/>
      <c r="B8" s="4" t="s">
        <v>127</v>
      </c>
      <c r="C8" s="52">
        <f t="shared" si="0"/>
        <v>32</v>
      </c>
      <c r="D8" s="52">
        <f t="shared" si="3"/>
        <v>16</v>
      </c>
      <c r="E8" s="52">
        <f t="shared" si="3"/>
        <v>16</v>
      </c>
      <c r="F8" s="52">
        <f t="shared" si="1"/>
        <v>3</v>
      </c>
      <c r="G8" s="53">
        <v>1</v>
      </c>
      <c r="H8" s="54">
        <v>2</v>
      </c>
      <c r="I8" s="52">
        <f t="shared" si="2"/>
        <v>29</v>
      </c>
      <c r="J8" s="53">
        <v>15</v>
      </c>
      <c r="K8" s="52">
        <v>14</v>
      </c>
    </row>
    <row r="9" spans="1:11" ht="18" thickBot="1" thickTop="1">
      <c r="A9" s="80"/>
      <c r="B9" s="4" t="s">
        <v>128</v>
      </c>
      <c r="C9" s="52">
        <f t="shared" si="0"/>
        <v>32</v>
      </c>
      <c r="D9" s="52">
        <f t="shared" si="3"/>
        <v>16</v>
      </c>
      <c r="E9" s="52">
        <f t="shared" si="3"/>
        <v>16</v>
      </c>
      <c r="F9" s="52">
        <f t="shared" si="1"/>
        <v>7</v>
      </c>
      <c r="G9" s="53">
        <v>3</v>
      </c>
      <c r="H9" s="54">
        <v>4</v>
      </c>
      <c r="I9" s="52">
        <f t="shared" si="2"/>
        <v>25</v>
      </c>
      <c r="J9" s="53">
        <v>13</v>
      </c>
      <c r="K9" s="52">
        <v>12</v>
      </c>
    </row>
    <row r="10" spans="1:11" ht="18" thickBot="1" thickTop="1">
      <c r="A10" s="80"/>
      <c r="B10" s="4" t="s">
        <v>129</v>
      </c>
      <c r="C10" s="52">
        <f t="shared" si="0"/>
        <v>3</v>
      </c>
      <c r="D10" s="52">
        <f t="shared" si="3"/>
        <v>2</v>
      </c>
      <c r="E10" s="52">
        <f t="shared" si="3"/>
        <v>1</v>
      </c>
      <c r="F10" s="52">
        <f t="shared" si="1"/>
        <v>2</v>
      </c>
      <c r="G10" s="53">
        <v>1</v>
      </c>
      <c r="H10" s="54">
        <v>1</v>
      </c>
      <c r="I10" s="52">
        <f t="shared" si="2"/>
        <v>1</v>
      </c>
      <c r="J10" s="53">
        <v>1</v>
      </c>
      <c r="K10" s="52">
        <v>0</v>
      </c>
    </row>
    <row r="11" spans="1:11" ht="18" thickBot="1" thickTop="1">
      <c r="A11" s="80"/>
      <c r="B11" s="4" t="s">
        <v>130</v>
      </c>
      <c r="C11" s="52">
        <f t="shared" si="0"/>
        <v>1</v>
      </c>
      <c r="D11" s="52">
        <f t="shared" si="3"/>
        <v>1</v>
      </c>
      <c r="E11" s="52">
        <f t="shared" si="3"/>
        <v>0</v>
      </c>
      <c r="F11" s="52">
        <f t="shared" si="1"/>
        <v>1</v>
      </c>
      <c r="G11" s="53">
        <v>1</v>
      </c>
      <c r="H11" s="54">
        <v>0</v>
      </c>
      <c r="I11" s="52">
        <f t="shared" si="2"/>
        <v>0</v>
      </c>
      <c r="J11" s="53">
        <v>0</v>
      </c>
      <c r="K11" s="52">
        <v>0</v>
      </c>
    </row>
    <row r="12" spans="1:11" ht="18" thickBot="1" thickTop="1">
      <c r="A12" s="80"/>
      <c r="B12" s="27" t="s">
        <v>5</v>
      </c>
      <c r="C12" s="28">
        <f aca="true" t="shared" si="4" ref="C12:K12">SUM(C5:C11)</f>
        <v>135</v>
      </c>
      <c r="D12" s="28">
        <f t="shared" si="4"/>
        <v>56</v>
      </c>
      <c r="E12" s="28">
        <f t="shared" si="4"/>
        <v>79</v>
      </c>
      <c r="F12" s="28">
        <f t="shared" si="4"/>
        <v>32</v>
      </c>
      <c r="G12" s="28">
        <f t="shared" si="4"/>
        <v>12</v>
      </c>
      <c r="H12" s="28">
        <f t="shared" si="4"/>
        <v>20</v>
      </c>
      <c r="I12" s="28">
        <f t="shared" si="4"/>
        <v>103</v>
      </c>
      <c r="J12" s="28">
        <f t="shared" si="4"/>
        <v>44</v>
      </c>
      <c r="K12" s="28">
        <f t="shared" si="4"/>
        <v>59</v>
      </c>
    </row>
    <row r="13" spans="1:11" ht="18" thickBot="1" thickTop="1">
      <c r="A13" s="80"/>
      <c r="B13" s="8" t="s">
        <v>37</v>
      </c>
      <c r="C13" s="52"/>
      <c r="D13" s="53"/>
      <c r="E13" s="52"/>
      <c r="F13" s="52"/>
      <c r="G13" s="53"/>
      <c r="H13" s="54"/>
      <c r="I13" s="52"/>
      <c r="J13" s="53"/>
      <c r="K13" s="50"/>
    </row>
    <row r="14" spans="1:11" ht="18" thickBot="1" thickTop="1">
      <c r="A14" s="80"/>
      <c r="B14" s="4" t="s">
        <v>117</v>
      </c>
      <c r="C14" s="52">
        <f>D14+E14</f>
        <v>12</v>
      </c>
      <c r="D14" s="52">
        <f>G14+J14</f>
        <v>8</v>
      </c>
      <c r="E14" s="52">
        <f>H14+K14</f>
        <v>4</v>
      </c>
      <c r="F14" s="52">
        <f>G14+H14</f>
        <v>5</v>
      </c>
      <c r="G14" s="53">
        <v>4</v>
      </c>
      <c r="H14" s="54">
        <v>1</v>
      </c>
      <c r="I14" s="52">
        <f>J14+K14</f>
        <v>7</v>
      </c>
      <c r="J14" s="53">
        <v>4</v>
      </c>
      <c r="K14" s="55">
        <v>3</v>
      </c>
    </row>
    <row r="15" spans="1:11" ht="18" thickBot="1" thickTop="1">
      <c r="A15" s="80"/>
      <c r="B15" s="4" t="s">
        <v>118</v>
      </c>
      <c r="C15" s="52">
        <f>D15+E15</f>
        <v>7</v>
      </c>
      <c r="D15" s="52">
        <f>G15+J15</f>
        <v>3</v>
      </c>
      <c r="E15" s="52">
        <f>H15+K15</f>
        <v>4</v>
      </c>
      <c r="F15" s="52">
        <f>G15+H15</f>
        <v>1</v>
      </c>
      <c r="G15" s="53">
        <v>0</v>
      </c>
      <c r="H15" s="54">
        <v>1</v>
      </c>
      <c r="I15" s="52">
        <f>J15+K15</f>
        <v>6</v>
      </c>
      <c r="J15" s="53">
        <v>3</v>
      </c>
      <c r="K15" s="52">
        <v>3</v>
      </c>
    </row>
    <row r="16" spans="1:11" ht="18" thickBot="1" thickTop="1">
      <c r="A16" s="80"/>
      <c r="B16" s="27" t="s">
        <v>5</v>
      </c>
      <c r="C16" s="28">
        <f aca="true" t="shared" si="5" ref="C16:K16">SUM(C14:C15)</f>
        <v>19</v>
      </c>
      <c r="D16" s="28">
        <f t="shared" si="5"/>
        <v>11</v>
      </c>
      <c r="E16" s="28">
        <f t="shared" si="5"/>
        <v>8</v>
      </c>
      <c r="F16" s="28">
        <f t="shared" si="5"/>
        <v>6</v>
      </c>
      <c r="G16" s="28">
        <f t="shared" si="5"/>
        <v>4</v>
      </c>
      <c r="H16" s="28">
        <f t="shared" si="5"/>
        <v>2</v>
      </c>
      <c r="I16" s="28">
        <f t="shared" si="5"/>
        <v>13</v>
      </c>
      <c r="J16" s="28">
        <f t="shared" si="5"/>
        <v>7</v>
      </c>
      <c r="K16" s="28">
        <f t="shared" si="5"/>
        <v>6</v>
      </c>
    </row>
    <row r="17" spans="1:11" ht="18" thickBot="1" thickTop="1">
      <c r="A17" s="81"/>
      <c r="B17" s="32" t="s">
        <v>80</v>
      </c>
      <c r="C17" s="33">
        <f aca="true" t="shared" si="6" ref="C17:K17">C12+C16</f>
        <v>154</v>
      </c>
      <c r="D17" s="33">
        <f t="shared" si="6"/>
        <v>67</v>
      </c>
      <c r="E17" s="33">
        <f t="shared" si="6"/>
        <v>87</v>
      </c>
      <c r="F17" s="33">
        <f t="shared" si="6"/>
        <v>38</v>
      </c>
      <c r="G17" s="33">
        <f t="shared" si="6"/>
        <v>16</v>
      </c>
      <c r="H17" s="33">
        <f t="shared" si="6"/>
        <v>22</v>
      </c>
      <c r="I17" s="33">
        <f t="shared" si="6"/>
        <v>116</v>
      </c>
      <c r="J17" s="33">
        <f t="shared" si="6"/>
        <v>51</v>
      </c>
      <c r="K17" s="33">
        <f t="shared" si="6"/>
        <v>65</v>
      </c>
    </row>
    <row r="18" spans="1:11" ht="18" thickBot="1" thickTop="1">
      <c r="A18" s="79" t="s">
        <v>12</v>
      </c>
      <c r="B18" s="6" t="s">
        <v>40</v>
      </c>
      <c r="C18" s="52"/>
      <c r="D18" s="53"/>
      <c r="E18" s="52"/>
      <c r="F18" s="52"/>
      <c r="G18" s="53"/>
      <c r="H18" s="54"/>
      <c r="I18" s="50"/>
      <c r="J18" s="51"/>
      <c r="K18" s="50"/>
    </row>
    <row r="19" spans="1:11" ht="18" thickBot="1" thickTop="1">
      <c r="A19" s="80"/>
      <c r="B19" s="4" t="s">
        <v>132</v>
      </c>
      <c r="C19" s="52">
        <f>D19+E19</f>
        <v>23</v>
      </c>
      <c r="D19" s="52">
        <f>G19+J19</f>
        <v>22</v>
      </c>
      <c r="E19" s="52">
        <f>H19+K19</f>
        <v>1</v>
      </c>
      <c r="F19" s="52">
        <f>G19+H19</f>
        <v>3</v>
      </c>
      <c r="G19" s="53">
        <v>3</v>
      </c>
      <c r="H19" s="54">
        <v>0</v>
      </c>
      <c r="I19" s="52">
        <f>J19+K19</f>
        <v>20</v>
      </c>
      <c r="J19" s="53">
        <v>19</v>
      </c>
      <c r="K19" s="52">
        <v>1</v>
      </c>
    </row>
    <row r="20" spans="1:11" ht="18" thickBot="1" thickTop="1">
      <c r="A20" s="80"/>
      <c r="B20" s="4" t="s">
        <v>133</v>
      </c>
      <c r="C20" s="52">
        <f>D20+E20</f>
        <v>19</v>
      </c>
      <c r="D20" s="52">
        <f>G20+J20</f>
        <v>12</v>
      </c>
      <c r="E20" s="52">
        <f>H20+K20</f>
        <v>7</v>
      </c>
      <c r="F20" s="52">
        <f>G20+H20</f>
        <v>1</v>
      </c>
      <c r="G20" s="53">
        <v>1</v>
      </c>
      <c r="H20" s="54">
        <v>0</v>
      </c>
      <c r="I20" s="52">
        <f>J20+K20</f>
        <v>18</v>
      </c>
      <c r="J20" s="53">
        <v>11</v>
      </c>
      <c r="K20" s="52">
        <v>7</v>
      </c>
    </row>
    <row r="21" spans="1:11" ht="18" thickBot="1" thickTop="1">
      <c r="A21" s="80"/>
      <c r="B21" s="34" t="s">
        <v>5</v>
      </c>
      <c r="C21" s="35">
        <f aca="true" t="shared" si="7" ref="C21:K21">SUM(C19:C20)</f>
        <v>42</v>
      </c>
      <c r="D21" s="35">
        <f t="shared" si="7"/>
        <v>34</v>
      </c>
      <c r="E21" s="35">
        <f t="shared" si="7"/>
        <v>8</v>
      </c>
      <c r="F21" s="35">
        <f t="shared" si="7"/>
        <v>4</v>
      </c>
      <c r="G21" s="35">
        <f t="shared" si="7"/>
        <v>4</v>
      </c>
      <c r="H21" s="35">
        <f t="shared" si="7"/>
        <v>0</v>
      </c>
      <c r="I21" s="35">
        <f t="shared" si="7"/>
        <v>38</v>
      </c>
      <c r="J21" s="35">
        <f t="shared" si="7"/>
        <v>30</v>
      </c>
      <c r="K21" s="35">
        <f t="shared" si="7"/>
        <v>8</v>
      </c>
    </row>
    <row r="22" spans="1:11" ht="18" thickBot="1" thickTop="1">
      <c r="A22" s="80"/>
      <c r="B22" s="8" t="s">
        <v>37</v>
      </c>
      <c r="C22" s="52"/>
      <c r="D22" s="53"/>
      <c r="E22" s="52"/>
      <c r="F22" s="52"/>
      <c r="G22" s="53"/>
      <c r="H22" s="54"/>
      <c r="I22" s="50"/>
      <c r="J22" s="51"/>
      <c r="K22" s="50"/>
    </row>
    <row r="23" spans="1:11" ht="18" thickBot="1" thickTop="1">
      <c r="A23" s="80"/>
      <c r="B23" s="4" t="s">
        <v>119</v>
      </c>
      <c r="C23" s="52">
        <f>D23+E23</f>
        <v>14</v>
      </c>
      <c r="D23" s="52">
        <f>G23+J23</f>
        <v>12</v>
      </c>
      <c r="E23" s="52">
        <f>H23+K23</f>
        <v>2</v>
      </c>
      <c r="F23" s="52">
        <f>G23+H23</f>
        <v>3</v>
      </c>
      <c r="G23" s="53">
        <v>3</v>
      </c>
      <c r="H23" s="54">
        <v>0</v>
      </c>
      <c r="I23" s="52">
        <f>J23+K23</f>
        <v>11</v>
      </c>
      <c r="J23" s="53">
        <v>9</v>
      </c>
      <c r="K23" s="52">
        <v>2</v>
      </c>
    </row>
    <row r="24" spans="1:11" ht="18" thickBot="1" thickTop="1">
      <c r="A24" s="80"/>
      <c r="B24" s="34" t="s">
        <v>5</v>
      </c>
      <c r="C24" s="35">
        <f aca="true" t="shared" si="8" ref="C24:K24">SUM(C23:C23)</f>
        <v>14</v>
      </c>
      <c r="D24" s="35">
        <f t="shared" si="8"/>
        <v>12</v>
      </c>
      <c r="E24" s="35">
        <f t="shared" si="8"/>
        <v>2</v>
      </c>
      <c r="F24" s="35">
        <f t="shared" si="8"/>
        <v>3</v>
      </c>
      <c r="G24" s="35">
        <f t="shared" si="8"/>
        <v>3</v>
      </c>
      <c r="H24" s="35">
        <f t="shared" si="8"/>
        <v>0</v>
      </c>
      <c r="I24" s="35">
        <f t="shared" si="8"/>
        <v>11</v>
      </c>
      <c r="J24" s="35">
        <f t="shared" si="8"/>
        <v>9</v>
      </c>
      <c r="K24" s="35">
        <f t="shared" si="8"/>
        <v>2</v>
      </c>
    </row>
    <row r="25" spans="1:11" ht="18" thickBot="1" thickTop="1">
      <c r="A25" s="81"/>
      <c r="B25" s="32" t="s">
        <v>80</v>
      </c>
      <c r="C25" s="33">
        <f aca="true" t="shared" si="9" ref="C25:H25">C21+C32+C24</f>
        <v>57</v>
      </c>
      <c r="D25" s="33">
        <f t="shared" si="9"/>
        <v>47</v>
      </c>
      <c r="E25" s="33">
        <f t="shared" si="9"/>
        <v>10</v>
      </c>
      <c r="F25" s="33">
        <f t="shared" si="9"/>
        <v>7</v>
      </c>
      <c r="G25" s="33">
        <f t="shared" si="9"/>
        <v>7</v>
      </c>
      <c r="H25" s="33">
        <f t="shared" si="9"/>
        <v>0</v>
      </c>
      <c r="I25" s="33">
        <f>I21+I24</f>
        <v>49</v>
      </c>
      <c r="J25" s="33">
        <f>J21+J24</f>
        <v>39</v>
      </c>
      <c r="K25" s="33">
        <f>K21+K24</f>
        <v>10</v>
      </c>
    </row>
    <row r="26" spans="1:11" ht="18" thickBot="1" thickTop="1">
      <c r="A26" s="79" t="s">
        <v>11</v>
      </c>
      <c r="B26" s="6" t="s">
        <v>40</v>
      </c>
      <c r="C26" s="52"/>
      <c r="D26" s="53"/>
      <c r="E26" s="52"/>
      <c r="F26" s="52"/>
      <c r="G26" s="53"/>
      <c r="H26" s="54"/>
      <c r="I26" s="50"/>
      <c r="J26" s="51"/>
      <c r="K26" s="50"/>
    </row>
    <row r="27" spans="1:11" ht="18" thickBot="1" thickTop="1">
      <c r="A27" s="80"/>
      <c r="B27" s="4" t="s">
        <v>134</v>
      </c>
      <c r="C27" s="52">
        <f>D27+E27</f>
        <v>34</v>
      </c>
      <c r="D27" s="52">
        <f>G27+J27</f>
        <v>10</v>
      </c>
      <c r="E27" s="52">
        <f>H27+K27</f>
        <v>24</v>
      </c>
      <c r="F27" s="52">
        <f>G27+H27</f>
        <v>8</v>
      </c>
      <c r="G27" s="53">
        <v>5</v>
      </c>
      <c r="H27" s="54">
        <v>3</v>
      </c>
      <c r="I27" s="52">
        <f>J27+K27</f>
        <v>26</v>
      </c>
      <c r="J27" s="53">
        <v>5</v>
      </c>
      <c r="K27" s="52">
        <v>21</v>
      </c>
    </row>
    <row r="28" spans="1:11" ht="18" thickBot="1" thickTop="1">
      <c r="A28" s="80"/>
      <c r="B28" s="4" t="s">
        <v>135</v>
      </c>
      <c r="C28" s="52">
        <f>D28+E28</f>
        <v>31</v>
      </c>
      <c r="D28" s="52">
        <f>G28+J28</f>
        <v>12</v>
      </c>
      <c r="E28" s="52">
        <f>H28+K28</f>
        <v>19</v>
      </c>
      <c r="F28" s="52">
        <f>G28+H28</f>
        <v>4</v>
      </c>
      <c r="G28" s="53">
        <v>2</v>
      </c>
      <c r="H28" s="54">
        <v>2</v>
      </c>
      <c r="I28" s="52">
        <f>J28+K28</f>
        <v>27</v>
      </c>
      <c r="J28" s="53">
        <v>10</v>
      </c>
      <c r="K28" s="52">
        <v>17</v>
      </c>
    </row>
    <row r="29" spans="1:11" ht="18" thickBot="1" thickTop="1">
      <c r="A29" s="80"/>
      <c r="B29" s="34" t="s">
        <v>5</v>
      </c>
      <c r="C29" s="35">
        <f aca="true" t="shared" si="10" ref="C29:K29">SUM(C27:C28)</f>
        <v>65</v>
      </c>
      <c r="D29" s="35">
        <f t="shared" si="10"/>
        <v>22</v>
      </c>
      <c r="E29" s="35">
        <f t="shared" si="10"/>
        <v>43</v>
      </c>
      <c r="F29" s="35">
        <f t="shared" si="10"/>
        <v>12</v>
      </c>
      <c r="G29" s="35">
        <f t="shared" si="10"/>
        <v>7</v>
      </c>
      <c r="H29" s="35">
        <f t="shared" si="10"/>
        <v>5</v>
      </c>
      <c r="I29" s="35">
        <f t="shared" si="10"/>
        <v>53</v>
      </c>
      <c r="J29" s="35">
        <f t="shared" si="10"/>
        <v>15</v>
      </c>
      <c r="K29" s="35">
        <f t="shared" si="10"/>
        <v>38</v>
      </c>
    </row>
    <row r="30" spans="1:11" ht="18" thickBot="1" thickTop="1">
      <c r="A30" s="80"/>
      <c r="B30" s="8" t="s">
        <v>72</v>
      </c>
      <c r="C30" s="52"/>
      <c r="D30" s="53"/>
      <c r="E30" s="52"/>
      <c r="F30" s="52"/>
      <c r="G30" s="53"/>
      <c r="H30" s="54"/>
      <c r="I30" s="50"/>
      <c r="J30" s="51"/>
      <c r="K30" s="50"/>
    </row>
    <row r="31" spans="1:11" ht="18" thickBot="1" thickTop="1">
      <c r="A31" s="80"/>
      <c r="B31" s="4" t="s">
        <v>124</v>
      </c>
      <c r="C31" s="52">
        <f>D31+E31</f>
        <v>1</v>
      </c>
      <c r="D31" s="52">
        <f>G31+J31</f>
        <v>1</v>
      </c>
      <c r="E31" s="52">
        <f>H31+K31</f>
        <v>0</v>
      </c>
      <c r="F31" s="52">
        <f>G31+H31</f>
        <v>0</v>
      </c>
      <c r="G31" s="53">
        <v>0</v>
      </c>
      <c r="H31" s="52">
        <v>0</v>
      </c>
      <c r="I31" s="52">
        <f>J31+K31</f>
        <v>1</v>
      </c>
      <c r="J31" s="53">
        <v>1</v>
      </c>
      <c r="K31" s="52">
        <v>0</v>
      </c>
    </row>
    <row r="32" spans="1:11" ht="18" thickBot="1" thickTop="1">
      <c r="A32" s="80"/>
      <c r="B32" s="37" t="s">
        <v>5</v>
      </c>
      <c r="C32" s="35">
        <f aca="true" t="shared" si="11" ref="C32:K32">SUM(C31:C31)</f>
        <v>1</v>
      </c>
      <c r="D32" s="35">
        <f t="shared" si="11"/>
        <v>1</v>
      </c>
      <c r="E32" s="35">
        <f t="shared" si="11"/>
        <v>0</v>
      </c>
      <c r="F32" s="35">
        <f t="shared" si="11"/>
        <v>0</v>
      </c>
      <c r="G32" s="35">
        <f t="shared" si="11"/>
        <v>0</v>
      </c>
      <c r="H32" s="35">
        <f t="shared" si="11"/>
        <v>0</v>
      </c>
      <c r="I32" s="35">
        <f t="shared" si="11"/>
        <v>1</v>
      </c>
      <c r="J32" s="35">
        <f t="shared" si="11"/>
        <v>1</v>
      </c>
      <c r="K32" s="35">
        <f t="shared" si="11"/>
        <v>0</v>
      </c>
    </row>
    <row r="33" spans="1:11" ht="18" thickBot="1" thickTop="1">
      <c r="A33" s="80"/>
      <c r="B33" s="8" t="s">
        <v>37</v>
      </c>
      <c r="C33" s="52"/>
      <c r="D33" s="53"/>
      <c r="E33" s="52"/>
      <c r="F33" s="52"/>
      <c r="G33" s="53"/>
      <c r="H33" s="54"/>
      <c r="I33" s="50"/>
      <c r="J33" s="51"/>
      <c r="K33" s="50"/>
    </row>
    <row r="34" spans="1:11" ht="18" thickBot="1" thickTop="1">
      <c r="A34" s="80"/>
      <c r="B34" s="4" t="s">
        <v>120</v>
      </c>
      <c r="C34" s="52">
        <f>D34+E34</f>
        <v>8</v>
      </c>
      <c r="D34" s="52">
        <f>G34+J34</f>
        <v>3</v>
      </c>
      <c r="E34" s="52">
        <f>H34+K34</f>
        <v>5</v>
      </c>
      <c r="F34" s="52">
        <f>G34+H34</f>
        <v>1</v>
      </c>
      <c r="G34" s="53">
        <v>1</v>
      </c>
      <c r="H34" s="54">
        <v>0</v>
      </c>
      <c r="I34" s="52">
        <f>J34+K34</f>
        <v>7</v>
      </c>
      <c r="J34" s="53">
        <v>2</v>
      </c>
      <c r="K34" s="52">
        <v>5</v>
      </c>
    </row>
    <row r="35" spans="1:11" ht="18" thickBot="1" thickTop="1">
      <c r="A35" s="80"/>
      <c r="B35" s="34" t="s">
        <v>5</v>
      </c>
      <c r="C35" s="35">
        <f aca="true" t="shared" si="12" ref="C35:K35">SUM(C34:C34)</f>
        <v>8</v>
      </c>
      <c r="D35" s="35">
        <f t="shared" si="12"/>
        <v>3</v>
      </c>
      <c r="E35" s="35">
        <f t="shared" si="12"/>
        <v>5</v>
      </c>
      <c r="F35" s="35">
        <f t="shared" si="12"/>
        <v>1</v>
      </c>
      <c r="G35" s="35">
        <f t="shared" si="12"/>
        <v>1</v>
      </c>
      <c r="H35" s="35">
        <f t="shared" si="12"/>
        <v>0</v>
      </c>
      <c r="I35" s="35">
        <f t="shared" si="12"/>
        <v>7</v>
      </c>
      <c r="J35" s="35">
        <f t="shared" si="12"/>
        <v>2</v>
      </c>
      <c r="K35" s="35">
        <f t="shared" si="12"/>
        <v>5</v>
      </c>
    </row>
    <row r="36" spans="1:11" ht="18" thickBot="1" thickTop="1">
      <c r="A36" s="81"/>
      <c r="B36" s="32" t="s">
        <v>80</v>
      </c>
      <c r="C36" s="33">
        <f aca="true" t="shared" si="13" ref="C36:H36">C29+C35</f>
        <v>73</v>
      </c>
      <c r="D36" s="33">
        <f t="shared" si="13"/>
        <v>25</v>
      </c>
      <c r="E36" s="33">
        <f t="shared" si="13"/>
        <v>48</v>
      </c>
      <c r="F36" s="33">
        <f t="shared" si="13"/>
        <v>13</v>
      </c>
      <c r="G36" s="33">
        <f t="shared" si="13"/>
        <v>8</v>
      </c>
      <c r="H36" s="33">
        <f t="shared" si="13"/>
        <v>5</v>
      </c>
      <c r="I36" s="33">
        <f>I29+I32+I35</f>
        <v>61</v>
      </c>
      <c r="J36" s="33">
        <f>J29+J32+J35</f>
        <v>18</v>
      </c>
      <c r="K36" s="33">
        <f>K29+K32+K35</f>
        <v>43</v>
      </c>
    </row>
    <row r="37" spans="1:11" ht="18" thickBot="1" thickTop="1">
      <c r="A37" s="79" t="s">
        <v>8</v>
      </c>
      <c r="B37" s="6" t="s">
        <v>40</v>
      </c>
      <c r="C37" s="52"/>
      <c r="D37" s="53"/>
      <c r="E37" s="52"/>
      <c r="F37" s="52"/>
      <c r="G37" s="53"/>
      <c r="H37" s="54"/>
      <c r="I37" s="50"/>
      <c r="J37" s="51"/>
      <c r="K37" s="50"/>
    </row>
    <row r="38" spans="1:11" ht="18" thickBot="1" thickTop="1">
      <c r="A38" s="80"/>
      <c r="B38" s="4" t="s">
        <v>136</v>
      </c>
      <c r="C38" s="52">
        <f>D38+E38</f>
        <v>52</v>
      </c>
      <c r="D38" s="52">
        <f>G38+J38</f>
        <v>10</v>
      </c>
      <c r="E38" s="52">
        <f>H38+K38</f>
        <v>42</v>
      </c>
      <c r="F38" s="52">
        <f>G38+H38</f>
        <v>2</v>
      </c>
      <c r="G38" s="53">
        <v>1</v>
      </c>
      <c r="H38" s="54">
        <v>1</v>
      </c>
      <c r="I38" s="52">
        <f>J38+K38</f>
        <v>50</v>
      </c>
      <c r="J38" s="53">
        <v>9</v>
      </c>
      <c r="K38" s="52">
        <v>41</v>
      </c>
    </row>
    <row r="39" spans="1:11" ht="18" thickBot="1" thickTop="1">
      <c r="A39" s="80"/>
      <c r="B39" s="4" t="s">
        <v>137</v>
      </c>
      <c r="C39" s="52">
        <f>D39+E39</f>
        <v>66</v>
      </c>
      <c r="D39" s="52">
        <f>G39+J39</f>
        <v>54</v>
      </c>
      <c r="E39" s="52">
        <f>H39+K39</f>
        <v>12</v>
      </c>
      <c r="F39" s="52">
        <f>G39+H39</f>
        <v>7</v>
      </c>
      <c r="G39" s="53">
        <v>7</v>
      </c>
      <c r="H39" s="54">
        <v>0</v>
      </c>
      <c r="I39" s="52">
        <f>J39+K39</f>
        <v>59</v>
      </c>
      <c r="J39" s="53">
        <v>47</v>
      </c>
      <c r="K39" s="52">
        <v>12</v>
      </c>
    </row>
    <row r="40" spans="1:11" ht="18" thickBot="1" thickTop="1">
      <c r="A40" s="80"/>
      <c r="B40" s="34" t="s">
        <v>5</v>
      </c>
      <c r="C40" s="35">
        <f aca="true" t="shared" si="14" ref="C40:K40">SUM(C38:C39)</f>
        <v>118</v>
      </c>
      <c r="D40" s="35">
        <f t="shared" si="14"/>
        <v>64</v>
      </c>
      <c r="E40" s="35">
        <f t="shared" si="14"/>
        <v>54</v>
      </c>
      <c r="F40" s="35">
        <f t="shared" si="14"/>
        <v>9</v>
      </c>
      <c r="G40" s="35">
        <f t="shared" si="14"/>
        <v>8</v>
      </c>
      <c r="H40" s="35">
        <f t="shared" si="14"/>
        <v>1</v>
      </c>
      <c r="I40" s="35">
        <f t="shared" si="14"/>
        <v>109</v>
      </c>
      <c r="J40" s="35">
        <f t="shared" si="14"/>
        <v>56</v>
      </c>
      <c r="K40" s="35">
        <f t="shared" si="14"/>
        <v>53</v>
      </c>
    </row>
    <row r="41" spans="1:11" ht="18" thickBot="1" thickTop="1">
      <c r="A41" s="80"/>
      <c r="B41" s="8" t="s">
        <v>37</v>
      </c>
      <c r="C41" s="52"/>
      <c r="D41" s="53"/>
      <c r="E41" s="52"/>
      <c r="F41" s="52"/>
      <c r="G41" s="53"/>
      <c r="H41" s="54"/>
      <c r="I41" s="50"/>
      <c r="J41" s="51"/>
      <c r="K41" s="50"/>
    </row>
    <row r="42" spans="1:11" ht="18" thickBot="1" thickTop="1">
      <c r="A42" s="80"/>
      <c r="B42" s="4" t="s">
        <v>122</v>
      </c>
      <c r="C42" s="52">
        <f>D42+E42</f>
        <v>46</v>
      </c>
      <c r="D42" s="52">
        <f>G42+J42</f>
        <v>15</v>
      </c>
      <c r="E42" s="52">
        <f>H42+K42</f>
        <v>31</v>
      </c>
      <c r="F42" s="52">
        <f>G42+H42</f>
        <v>8</v>
      </c>
      <c r="G42" s="53">
        <v>2</v>
      </c>
      <c r="H42" s="54">
        <v>6</v>
      </c>
      <c r="I42" s="52">
        <f>J42+K42</f>
        <v>38</v>
      </c>
      <c r="J42" s="53">
        <v>13</v>
      </c>
      <c r="K42" s="52">
        <v>25</v>
      </c>
    </row>
    <row r="43" spans="1:11" ht="18" thickBot="1" thickTop="1">
      <c r="A43" s="80"/>
      <c r="B43" s="4" t="s">
        <v>138</v>
      </c>
      <c r="C43" s="52">
        <f>D43+E43</f>
        <v>21</v>
      </c>
      <c r="D43" s="52">
        <f aca="true" t="shared" si="15" ref="D43:E45">G43+J43</f>
        <v>1</v>
      </c>
      <c r="E43" s="52">
        <f t="shared" si="15"/>
        <v>20</v>
      </c>
      <c r="F43" s="52">
        <f>G43+H43</f>
        <v>4</v>
      </c>
      <c r="G43" s="53">
        <v>0</v>
      </c>
      <c r="H43" s="54">
        <v>4</v>
      </c>
      <c r="I43" s="52">
        <f>J43+K43</f>
        <v>17</v>
      </c>
      <c r="J43" s="53">
        <v>1</v>
      </c>
      <c r="K43" s="52">
        <v>16</v>
      </c>
    </row>
    <row r="44" spans="1:11" ht="18" thickBot="1" thickTop="1">
      <c r="A44" s="80"/>
      <c r="B44" s="4" t="s">
        <v>139</v>
      </c>
      <c r="C44" s="52">
        <f>D44+E44</f>
        <v>37</v>
      </c>
      <c r="D44" s="52">
        <f t="shared" si="15"/>
        <v>4</v>
      </c>
      <c r="E44" s="52">
        <f t="shared" si="15"/>
        <v>33</v>
      </c>
      <c r="F44" s="52">
        <f>G44+H44</f>
        <v>18</v>
      </c>
      <c r="G44" s="53">
        <v>0</v>
      </c>
      <c r="H44" s="54">
        <v>18</v>
      </c>
      <c r="I44" s="52">
        <f>J44+K44</f>
        <v>19</v>
      </c>
      <c r="J44" s="53">
        <v>4</v>
      </c>
      <c r="K44" s="52">
        <v>15</v>
      </c>
    </row>
    <row r="45" spans="1:11" ht="18" thickBot="1" thickTop="1">
      <c r="A45" s="80"/>
      <c r="B45" s="4" t="s">
        <v>121</v>
      </c>
      <c r="C45" s="52">
        <f>D45+E45</f>
        <v>20</v>
      </c>
      <c r="D45" s="52">
        <f t="shared" si="15"/>
        <v>6</v>
      </c>
      <c r="E45" s="52">
        <f t="shared" si="15"/>
        <v>14</v>
      </c>
      <c r="F45" s="52">
        <f>G45+H45</f>
        <v>11</v>
      </c>
      <c r="G45" s="53">
        <v>3</v>
      </c>
      <c r="H45" s="54">
        <v>8</v>
      </c>
      <c r="I45" s="52">
        <f>J45+K45</f>
        <v>9</v>
      </c>
      <c r="J45" s="53">
        <v>3</v>
      </c>
      <c r="K45" s="52">
        <v>6</v>
      </c>
    </row>
    <row r="46" spans="1:11" ht="18" thickBot="1" thickTop="1">
      <c r="A46" s="80"/>
      <c r="B46" s="34" t="s">
        <v>5</v>
      </c>
      <c r="C46" s="35">
        <f>SUM(C42:C45)</f>
        <v>124</v>
      </c>
      <c r="D46" s="35">
        <f aca="true" t="shared" si="16" ref="D46:K46">SUM(D42:D45)</f>
        <v>26</v>
      </c>
      <c r="E46" s="35">
        <f t="shared" si="16"/>
        <v>98</v>
      </c>
      <c r="F46" s="35">
        <f t="shared" si="16"/>
        <v>41</v>
      </c>
      <c r="G46" s="35">
        <f t="shared" si="16"/>
        <v>5</v>
      </c>
      <c r="H46" s="35">
        <f t="shared" si="16"/>
        <v>36</v>
      </c>
      <c r="I46" s="35">
        <f t="shared" si="16"/>
        <v>83</v>
      </c>
      <c r="J46" s="35">
        <f t="shared" si="16"/>
        <v>21</v>
      </c>
      <c r="K46" s="35">
        <f t="shared" si="16"/>
        <v>62</v>
      </c>
    </row>
    <row r="47" spans="1:11" ht="18" thickBot="1" thickTop="1">
      <c r="A47" s="81"/>
      <c r="B47" s="32" t="s">
        <v>80</v>
      </c>
      <c r="C47" s="33">
        <f aca="true" t="shared" si="17" ref="C47:K47">C40+C46</f>
        <v>242</v>
      </c>
      <c r="D47" s="33">
        <f t="shared" si="17"/>
        <v>90</v>
      </c>
      <c r="E47" s="33">
        <f t="shared" si="17"/>
        <v>152</v>
      </c>
      <c r="F47" s="33">
        <f t="shared" si="17"/>
        <v>50</v>
      </c>
      <c r="G47" s="33">
        <f t="shared" si="17"/>
        <v>13</v>
      </c>
      <c r="H47" s="33">
        <f t="shared" si="17"/>
        <v>37</v>
      </c>
      <c r="I47" s="33">
        <f t="shared" si="17"/>
        <v>192</v>
      </c>
      <c r="J47" s="33">
        <f t="shared" si="17"/>
        <v>77</v>
      </c>
      <c r="K47" s="33">
        <f t="shared" si="17"/>
        <v>115</v>
      </c>
    </row>
    <row r="48" spans="1:11" ht="18" thickBot="1" thickTop="1">
      <c r="A48" s="79" t="s">
        <v>9</v>
      </c>
      <c r="B48" s="8" t="s">
        <v>37</v>
      </c>
      <c r="C48" s="52"/>
      <c r="D48" s="53"/>
      <c r="E48" s="52"/>
      <c r="F48" s="52"/>
      <c r="G48" s="53"/>
      <c r="H48" s="54"/>
      <c r="I48" s="50"/>
      <c r="J48" s="51"/>
      <c r="K48" s="50"/>
    </row>
    <row r="49" spans="1:11" ht="18" thickBot="1" thickTop="1">
      <c r="A49" s="80"/>
      <c r="B49" s="4" t="s">
        <v>140</v>
      </c>
      <c r="C49" s="52">
        <f>D49+E49</f>
        <v>4</v>
      </c>
      <c r="D49" s="52">
        <f>G49+J49</f>
        <v>0</v>
      </c>
      <c r="E49" s="52">
        <f>H49+K49</f>
        <v>4</v>
      </c>
      <c r="F49" s="52">
        <f>G49+H49</f>
        <v>1</v>
      </c>
      <c r="G49" s="53">
        <v>0</v>
      </c>
      <c r="H49" s="54">
        <v>1</v>
      </c>
      <c r="I49" s="52">
        <f>J49+K49</f>
        <v>3</v>
      </c>
      <c r="J49" s="53"/>
      <c r="K49" s="52">
        <v>3</v>
      </c>
    </row>
    <row r="50" spans="1:11" ht="18" thickBot="1" thickTop="1">
      <c r="A50" s="80"/>
      <c r="B50" s="4" t="s">
        <v>141</v>
      </c>
      <c r="C50" s="52">
        <f>D50+E50</f>
        <v>10</v>
      </c>
      <c r="D50" s="52">
        <f>G50+J50</f>
        <v>6</v>
      </c>
      <c r="E50" s="52">
        <f>H50+K50</f>
        <v>4</v>
      </c>
      <c r="F50" s="52">
        <f>G50+H50</f>
        <v>3</v>
      </c>
      <c r="G50" s="53">
        <v>3</v>
      </c>
      <c r="H50" s="54">
        <v>0</v>
      </c>
      <c r="I50" s="52">
        <f>J50+K50</f>
        <v>7</v>
      </c>
      <c r="J50" s="53">
        <v>3</v>
      </c>
      <c r="K50" s="52">
        <v>4</v>
      </c>
    </row>
    <row r="51" spans="1:11" ht="18" thickBot="1" thickTop="1">
      <c r="A51" s="80"/>
      <c r="B51" s="34" t="s">
        <v>5</v>
      </c>
      <c r="C51" s="35">
        <f aca="true" t="shared" si="18" ref="C51:K51">SUM(C49:C50)</f>
        <v>14</v>
      </c>
      <c r="D51" s="35">
        <f t="shared" si="18"/>
        <v>6</v>
      </c>
      <c r="E51" s="35">
        <f t="shared" si="18"/>
        <v>8</v>
      </c>
      <c r="F51" s="35">
        <f t="shared" si="18"/>
        <v>4</v>
      </c>
      <c r="G51" s="35">
        <f t="shared" si="18"/>
        <v>3</v>
      </c>
      <c r="H51" s="35">
        <f t="shared" si="18"/>
        <v>1</v>
      </c>
      <c r="I51" s="35">
        <f t="shared" si="18"/>
        <v>10</v>
      </c>
      <c r="J51" s="35">
        <f t="shared" si="18"/>
        <v>3</v>
      </c>
      <c r="K51" s="35">
        <f t="shared" si="18"/>
        <v>7</v>
      </c>
    </row>
    <row r="52" spans="1:11" ht="18" thickBot="1" thickTop="1">
      <c r="A52" s="81"/>
      <c r="B52" s="32" t="s">
        <v>80</v>
      </c>
      <c r="C52" s="33">
        <f>C51</f>
        <v>14</v>
      </c>
      <c r="D52" s="33">
        <f aca="true" t="shared" si="19" ref="D52:K52">D51</f>
        <v>6</v>
      </c>
      <c r="E52" s="33">
        <f t="shared" si="19"/>
        <v>8</v>
      </c>
      <c r="F52" s="33">
        <f t="shared" si="19"/>
        <v>4</v>
      </c>
      <c r="G52" s="33">
        <f t="shared" si="19"/>
        <v>3</v>
      </c>
      <c r="H52" s="33">
        <f t="shared" si="19"/>
        <v>1</v>
      </c>
      <c r="I52" s="33">
        <f t="shared" si="19"/>
        <v>10</v>
      </c>
      <c r="J52" s="33">
        <f t="shared" si="19"/>
        <v>3</v>
      </c>
      <c r="K52" s="33">
        <f t="shared" si="19"/>
        <v>7</v>
      </c>
    </row>
    <row r="53" spans="1:11" ht="18" thickBot="1" thickTop="1">
      <c r="A53" s="79" t="s">
        <v>13</v>
      </c>
      <c r="B53" s="6" t="s">
        <v>40</v>
      </c>
      <c r="C53" s="52"/>
      <c r="D53" s="53"/>
      <c r="E53" s="52"/>
      <c r="F53" s="52"/>
      <c r="G53" s="53"/>
      <c r="H53" s="54"/>
      <c r="I53" s="50"/>
      <c r="J53" s="51"/>
      <c r="K53" s="50"/>
    </row>
    <row r="54" spans="1:11" ht="18" thickBot="1" thickTop="1">
      <c r="A54" s="80"/>
      <c r="B54" s="4" t="s">
        <v>142</v>
      </c>
      <c r="C54" s="52">
        <f>D54+E54</f>
        <v>49</v>
      </c>
      <c r="D54" s="52">
        <f>G54+J54</f>
        <v>14</v>
      </c>
      <c r="E54" s="52">
        <f>H54+K54</f>
        <v>35</v>
      </c>
      <c r="F54" s="52">
        <f>G54+H54</f>
        <v>6</v>
      </c>
      <c r="G54" s="53">
        <v>1</v>
      </c>
      <c r="H54" s="54">
        <v>5</v>
      </c>
      <c r="I54" s="52">
        <f>J54+K54</f>
        <v>43</v>
      </c>
      <c r="J54" s="53">
        <v>13</v>
      </c>
      <c r="K54" s="52">
        <v>30</v>
      </c>
    </row>
    <row r="55" spans="1:11" ht="18" thickBot="1" thickTop="1">
      <c r="A55" s="80"/>
      <c r="B55" s="34" t="s">
        <v>5</v>
      </c>
      <c r="C55" s="35">
        <f aca="true" t="shared" si="20" ref="C55:K55">SUM(C54:C54)</f>
        <v>49</v>
      </c>
      <c r="D55" s="35">
        <f t="shared" si="20"/>
        <v>14</v>
      </c>
      <c r="E55" s="35">
        <f t="shared" si="20"/>
        <v>35</v>
      </c>
      <c r="F55" s="35">
        <f t="shared" si="20"/>
        <v>6</v>
      </c>
      <c r="G55" s="35">
        <f t="shared" si="20"/>
        <v>1</v>
      </c>
      <c r="H55" s="35">
        <f t="shared" si="20"/>
        <v>5</v>
      </c>
      <c r="I55" s="35">
        <f t="shared" si="20"/>
        <v>43</v>
      </c>
      <c r="J55" s="35">
        <f t="shared" si="20"/>
        <v>13</v>
      </c>
      <c r="K55" s="35">
        <f t="shared" si="20"/>
        <v>30</v>
      </c>
    </row>
    <row r="56" spans="1:11" ht="18" thickBot="1" thickTop="1">
      <c r="A56" s="80"/>
      <c r="B56" s="8" t="s">
        <v>37</v>
      </c>
      <c r="C56" s="52"/>
      <c r="D56" s="53"/>
      <c r="E56" s="52"/>
      <c r="F56" s="52"/>
      <c r="G56" s="53"/>
      <c r="H56" s="54"/>
      <c r="I56" s="50"/>
      <c r="J56" s="51"/>
      <c r="K56" s="50"/>
    </row>
    <row r="57" spans="1:11" ht="18" thickBot="1" thickTop="1">
      <c r="A57" s="80"/>
      <c r="B57" s="4" t="s">
        <v>143</v>
      </c>
      <c r="C57" s="52">
        <f>D57+E57</f>
        <v>83</v>
      </c>
      <c r="D57" s="52">
        <f>G57+J57</f>
        <v>57</v>
      </c>
      <c r="E57" s="52">
        <f>H57+K57</f>
        <v>26</v>
      </c>
      <c r="F57" s="52">
        <f>G57+H57</f>
        <v>81</v>
      </c>
      <c r="G57" s="53">
        <v>56</v>
      </c>
      <c r="H57" s="54">
        <v>25</v>
      </c>
      <c r="I57" s="52">
        <f>J57+K57</f>
        <v>2</v>
      </c>
      <c r="J57" s="53">
        <v>1</v>
      </c>
      <c r="K57" s="52">
        <v>1</v>
      </c>
    </row>
    <row r="58" spans="1:11" ht="18" thickBot="1" thickTop="1">
      <c r="A58" s="80"/>
      <c r="B58" s="34" t="s">
        <v>5</v>
      </c>
      <c r="C58" s="35">
        <f aca="true" t="shared" si="21" ref="C58:K58">SUM(C57:C57)</f>
        <v>83</v>
      </c>
      <c r="D58" s="35">
        <f t="shared" si="21"/>
        <v>57</v>
      </c>
      <c r="E58" s="35">
        <f t="shared" si="21"/>
        <v>26</v>
      </c>
      <c r="F58" s="35">
        <f t="shared" si="21"/>
        <v>81</v>
      </c>
      <c r="G58" s="35">
        <f t="shared" si="21"/>
        <v>56</v>
      </c>
      <c r="H58" s="35">
        <f t="shared" si="21"/>
        <v>25</v>
      </c>
      <c r="I58" s="35">
        <f t="shared" si="21"/>
        <v>2</v>
      </c>
      <c r="J58" s="35">
        <f t="shared" si="21"/>
        <v>1</v>
      </c>
      <c r="K58" s="35">
        <f t="shared" si="21"/>
        <v>1</v>
      </c>
    </row>
    <row r="59" spans="1:11" ht="18" thickBot="1" thickTop="1">
      <c r="A59" s="81"/>
      <c r="B59" s="32" t="s">
        <v>80</v>
      </c>
      <c r="C59" s="33">
        <f>C55+C58</f>
        <v>132</v>
      </c>
      <c r="D59" s="33">
        <f aca="true" t="shared" si="22" ref="D59:K59">D55+D58</f>
        <v>71</v>
      </c>
      <c r="E59" s="33">
        <f t="shared" si="22"/>
        <v>61</v>
      </c>
      <c r="F59" s="33">
        <f t="shared" si="22"/>
        <v>87</v>
      </c>
      <c r="G59" s="33">
        <f t="shared" si="22"/>
        <v>57</v>
      </c>
      <c r="H59" s="33">
        <f t="shared" si="22"/>
        <v>30</v>
      </c>
      <c r="I59" s="33">
        <f t="shared" si="22"/>
        <v>45</v>
      </c>
      <c r="J59" s="33">
        <f t="shared" si="22"/>
        <v>14</v>
      </c>
      <c r="K59" s="33">
        <f t="shared" si="22"/>
        <v>31</v>
      </c>
    </row>
    <row r="60" spans="1:11" ht="18" thickBot="1" thickTop="1">
      <c r="A60" s="76" t="s">
        <v>109</v>
      </c>
      <c r="B60" s="78"/>
      <c r="C60" s="42">
        <f aca="true" t="shared" si="23" ref="C60:K60">C17+C25+C36+C47+C52+C59</f>
        <v>672</v>
      </c>
      <c r="D60" s="42">
        <f t="shared" si="23"/>
        <v>306</v>
      </c>
      <c r="E60" s="42">
        <f t="shared" si="23"/>
        <v>366</v>
      </c>
      <c r="F60" s="42">
        <f t="shared" si="23"/>
        <v>199</v>
      </c>
      <c r="G60" s="42">
        <f t="shared" si="23"/>
        <v>104</v>
      </c>
      <c r="H60" s="42">
        <f t="shared" si="23"/>
        <v>95</v>
      </c>
      <c r="I60" s="42">
        <f t="shared" si="23"/>
        <v>473</v>
      </c>
      <c r="J60" s="42">
        <f t="shared" si="23"/>
        <v>202</v>
      </c>
      <c r="K60" s="42">
        <f t="shared" si="23"/>
        <v>271</v>
      </c>
    </row>
    <row r="61" spans="1:11" ht="17.25" thickTop="1">
      <c r="A61" s="2"/>
      <c r="B61" s="43"/>
      <c r="C61" s="12"/>
      <c r="D61" s="44"/>
      <c r="E61" s="12"/>
      <c r="F61" s="12"/>
      <c r="G61" s="44"/>
      <c r="H61" s="12"/>
      <c r="I61" s="2"/>
      <c r="J61" s="45"/>
      <c r="K61" s="2"/>
    </row>
    <row r="62" spans="1:11" ht="17.25" thickBot="1">
      <c r="A62" s="2"/>
      <c r="B62" s="43"/>
      <c r="C62" s="12"/>
      <c r="D62" s="44"/>
      <c r="E62" s="12"/>
      <c r="F62" s="12"/>
      <c r="G62" s="44"/>
      <c r="H62" s="12"/>
      <c r="I62" s="2"/>
      <c r="J62" s="45"/>
      <c r="K62" s="2"/>
    </row>
    <row r="63" spans="1:11" ht="51" thickBot="1" thickTop="1">
      <c r="A63" s="46" t="s">
        <v>123</v>
      </c>
      <c r="B63" s="47" t="s">
        <v>2</v>
      </c>
      <c r="C63" s="46" t="s">
        <v>7</v>
      </c>
      <c r="D63" s="42" t="s">
        <v>76</v>
      </c>
      <c r="E63" s="46" t="s">
        <v>6</v>
      </c>
      <c r="F63" s="12"/>
      <c r="G63" s="44"/>
      <c r="H63" s="12"/>
      <c r="I63" s="2"/>
      <c r="J63" s="45"/>
      <c r="K63" s="2"/>
    </row>
    <row r="64" spans="1:11" ht="18" thickBot="1" thickTop="1">
      <c r="A64" s="15" t="s">
        <v>10</v>
      </c>
      <c r="B64" s="56">
        <f>C64+D64+E64</f>
        <v>154</v>
      </c>
      <c r="C64" s="57">
        <f>C12</f>
        <v>135</v>
      </c>
      <c r="D64" s="57">
        <v>0</v>
      </c>
      <c r="E64" s="57">
        <f>C16</f>
        <v>19</v>
      </c>
      <c r="F64" s="12"/>
      <c r="G64" s="44"/>
      <c r="H64" s="12"/>
      <c r="I64" s="2"/>
      <c r="J64" s="45"/>
      <c r="K64" s="2"/>
    </row>
    <row r="65" spans="1:11" ht="18" thickBot="1" thickTop="1">
      <c r="A65" s="15" t="s">
        <v>12</v>
      </c>
      <c r="B65" s="56">
        <f aca="true" t="shared" si="24" ref="B65:B70">C65+D65+E65</f>
        <v>56</v>
      </c>
      <c r="C65" s="57">
        <f>C21</f>
        <v>42</v>
      </c>
      <c r="D65" s="58">
        <v>0</v>
      </c>
      <c r="E65" s="57">
        <f>C24</f>
        <v>14</v>
      </c>
      <c r="F65" s="12"/>
      <c r="G65" s="44"/>
      <c r="H65" s="12"/>
      <c r="I65" s="2"/>
      <c r="J65" s="45"/>
      <c r="K65" s="2"/>
    </row>
    <row r="66" spans="1:11" ht="18" thickBot="1" thickTop="1">
      <c r="A66" s="15" t="s">
        <v>11</v>
      </c>
      <c r="B66" s="56">
        <f t="shared" si="24"/>
        <v>74</v>
      </c>
      <c r="C66" s="57">
        <f>C29</f>
        <v>65</v>
      </c>
      <c r="D66" s="58">
        <f>C32</f>
        <v>1</v>
      </c>
      <c r="E66" s="57">
        <f>C35</f>
        <v>8</v>
      </c>
      <c r="F66" s="12"/>
      <c r="G66" s="44"/>
      <c r="H66" s="12"/>
      <c r="I66" s="2"/>
      <c r="J66" s="45"/>
      <c r="K66" s="2"/>
    </row>
    <row r="67" spans="1:11" ht="18" thickBot="1" thickTop="1">
      <c r="A67" s="15" t="s">
        <v>8</v>
      </c>
      <c r="B67" s="56">
        <f t="shared" si="24"/>
        <v>242</v>
      </c>
      <c r="C67" s="57">
        <f>C40</f>
        <v>118</v>
      </c>
      <c r="D67" s="58">
        <v>0</v>
      </c>
      <c r="E67" s="57">
        <f>C46</f>
        <v>124</v>
      </c>
      <c r="F67" s="12"/>
      <c r="G67" s="44"/>
      <c r="H67" s="12"/>
      <c r="I67" s="2"/>
      <c r="J67" s="45"/>
      <c r="K67" s="2"/>
    </row>
    <row r="68" spans="1:11" ht="18" thickBot="1" thickTop="1">
      <c r="A68" s="15" t="s">
        <v>9</v>
      </c>
      <c r="B68" s="56">
        <f t="shared" si="24"/>
        <v>14</v>
      </c>
      <c r="C68" s="57">
        <v>0</v>
      </c>
      <c r="D68" s="58">
        <v>0</v>
      </c>
      <c r="E68" s="57">
        <f>C51</f>
        <v>14</v>
      </c>
      <c r="F68" s="12"/>
      <c r="G68" s="44"/>
      <c r="H68" s="12"/>
      <c r="I68" s="2"/>
      <c r="J68" s="45"/>
      <c r="K68" s="2"/>
    </row>
    <row r="69" spans="1:11" ht="18" thickBot="1" thickTop="1">
      <c r="A69" s="15" t="s">
        <v>13</v>
      </c>
      <c r="B69" s="56">
        <f t="shared" si="24"/>
        <v>132</v>
      </c>
      <c r="C69" s="57">
        <f>C55</f>
        <v>49</v>
      </c>
      <c r="D69" s="58">
        <v>0</v>
      </c>
      <c r="E69" s="57">
        <f>C58</f>
        <v>83</v>
      </c>
      <c r="F69" s="12"/>
      <c r="G69" s="44"/>
      <c r="H69" s="12"/>
      <c r="I69" s="2"/>
      <c r="J69" s="45"/>
      <c r="K69" s="2"/>
    </row>
    <row r="70" spans="1:11" ht="18" thickBot="1" thickTop="1">
      <c r="A70" s="48" t="s">
        <v>81</v>
      </c>
      <c r="B70" s="59">
        <f t="shared" si="24"/>
        <v>672</v>
      </c>
      <c r="C70" s="59">
        <f>SUM(C64:C69)</f>
        <v>409</v>
      </c>
      <c r="D70" s="59">
        <f>SUM(D64:D69)</f>
        <v>1</v>
      </c>
      <c r="E70" s="59">
        <f>SUM(E64:E69)</f>
        <v>262</v>
      </c>
      <c r="F70" s="12"/>
      <c r="G70" s="44"/>
      <c r="H70" s="12"/>
      <c r="I70" s="2"/>
      <c r="J70" s="45"/>
      <c r="K70" s="2"/>
    </row>
    <row r="71" ht="17.25" thickTop="1"/>
  </sheetData>
  <mergeCells count="12">
    <mergeCell ref="A1:K1"/>
    <mergeCell ref="B2:B3"/>
    <mergeCell ref="C2:E2"/>
    <mergeCell ref="F2:H2"/>
    <mergeCell ref="I2:K2"/>
    <mergeCell ref="A4:A17"/>
    <mergeCell ref="A60:B60"/>
    <mergeCell ref="A37:A47"/>
    <mergeCell ref="A18:A25"/>
    <mergeCell ref="A26:A36"/>
    <mergeCell ref="A48:A52"/>
    <mergeCell ref="A53:A5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B1">
      <selection activeCell="A1" sqref="A1:K1"/>
    </sheetView>
  </sheetViews>
  <sheetFormatPr defaultColWidth="9.00390625" defaultRowHeight="16.5"/>
  <cols>
    <col min="1" max="1" width="17.50390625" style="0" bestFit="1" customWidth="1"/>
    <col min="2" max="2" width="30.625" style="0" customWidth="1"/>
    <col min="3" max="11" width="6.625" style="0" customWidth="1"/>
  </cols>
  <sheetData>
    <row r="1" spans="1:11" ht="20.25" thickBot="1">
      <c r="A1" s="84" t="s">
        <v>155</v>
      </c>
      <c r="B1" s="69"/>
      <c r="C1" s="73"/>
      <c r="D1" s="73"/>
      <c r="E1" s="73"/>
      <c r="F1" s="73"/>
      <c r="G1" s="73"/>
      <c r="H1" s="73"/>
      <c r="I1" s="73"/>
      <c r="J1" s="73"/>
      <c r="K1" s="73"/>
    </row>
    <row r="2" spans="1:11" ht="18" thickBot="1" thickTop="1">
      <c r="A2" s="21" t="s">
        <v>144</v>
      </c>
      <c r="B2" s="74" t="s">
        <v>145</v>
      </c>
      <c r="C2" s="85" t="s">
        <v>154</v>
      </c>
      <c r="D2" s="71"/>
      <c r="E2" s="71"/>
      <c r="F2" s="71" t="s">
        <v>0</v>
      </c>
      <c r="G2" s="71"/>
      <c r="H2" s="72"/>
      <c r="I2" s="76" t="s">
        <v>146</v>
      </c>
      <c r="J2" s="77"/>
      <c r="K2" s="78"/>
    </row>
    <row r="3" spans="1:11" ht="18" thickBot="1" thickTop="1">
      <c r="A3" s="21" t="s">
        <v>147</v>
      </c>
      <c r="B3" s="75"/>
      <c r="C3" s="19" t="s">
        <v>148</v>
      </c>
      <c r="D3" s="19" t="s">
        <v>3</v>
      </c>
      <c r="E3" s="19" t="s">
        <v>4</v>
      </c>
      <c r="F3" s="19" t="s">
        <v>2</v>
      </c>
      <c r="G3" s="19" t="s">
        <v>3</v>
      </c>
      <c r="H3" s="20" t="s">
        <v>4</v>
      </c>
      <c r="I3" s="19" t="s">
        <v>2</v>
      </c>
      <c r="J3" s="19" t="s">
        <v>3</v>
      </c>
      <c r="K3" s="19" t="s">
        <v>4</v>
      </c>
    </row>
    <row r="4" spans="1:11" ht="18" thickBot="1" thickTop="1">
      <c r="A4" s="79" t="s">
        <v>10</v>
      </c>
      <c r="B4" s="6" t="s">
        <v>149</v>
      </c>
      <c r="C4" s="5"/>
      <c r="D4" s="22"/>
      <c r="E4" s="5"/>
      <c r="F4" s="5"/>
      <c r="G4" s="22"/>
      <c r="H4" s="23"/>
      <c r="I4" s="60"/>
      <c r="J4" s="61"/>
      <c r="K4" s="60"/>
    </row>
    <row r="5" spans="1:11" ht="18" thickBot="1" thickTop="1">
      <c r="A5" s="80"/>
      <c r="B5" s="4" t="s">
        <v>156</v>
      </c>
      <c r="C5" s="10">
        <f>D5+E5</f>
        <v>50</v>
      </c>
      <c r="D5" s="10">
        <f aca="true" t="shared" si="0" ref="D5:E9">G5+J5</f>
        <v>22</v>
      </c>
      <c r="E5" s="10">
        <f t="shared" si="0"/>
        <v>28</v>
      </c>
      <c r="F5" s="10">
        <f>G5+H5</f>
        <v>5</v>
      </c>
      <c r="G5" s="62">
        <v>2</v>
      </c>
      <c r="H5" s="63">
        <v>3</v>
      </c>
      <c r="I5" s="10">
        <f>J5+K5</f>
        <v>45</v>
      </c>
      <c r="J5" s="62">
        <v>20</v>
      </c>
      <c r="K5" s="64">
        <v>25</v>
      </c>
    </row>
    <row r="6" spans="1:11" ht="18" thickBot="1" thickTop="1">
      <c r="A6" s="80"/>
      <c r="B6" s="4" t="s">
        <v>157</v>
      </c>
      <c r="C6" s="10">
        <f>D6+E6</f>
        <v>31</v>
      </c>
      <c r="D6" s="10">
        <f t="shared" si="0"/>
        <v>9</v>
      </c>
      <c r="E6" s="10">
        <f t="shared" si="0"/>
        <v>22</v>
      </c>
      <c r="F6" s="10">
        <f>G6+H6</f>
        <v>5</v>
      </c>
      <c r="G6" s="62">
        <v>2</v>
      </c>
      <c r="H6" s="63">
        <v>3</v>
      </c>
      <c r="I6" s="10">
        <f>J6+K6</f>
        <v>26</v>
      </c>
      <c r="J6" s="62">
        <v>7</v>
      </c>
      <c r="K6" s="64">
        <v>19</v>
      </c>
    </row>
    <row r="7" spans="1:11" ht="18" thickBot="1" thickTop="1">
      <c r="A7" s="80"/>
      <c r="B7" s="4" t="s">
        <v>158</v>
      </c>
      <c r="C7" s="10">
        <f>D7+E7</f>
        <v>2</v>
      </c>
      <c r="D7" s="10">
        <f t="shared" si="0"/>
        <v>0</v>
      </c>
      <c r="E7" s="10">
        <f t="shared" si="0"/>
        <v>2</v>
      </c>
      <c r="F7" s="10">
        <f>G7+H7</f>
        <v>1</v>
      </c>
      <c r="G7" s="62">
        <v>0</v>
      </c>
      <c r="H7" s="63">
        <v>1</v>
      </c>
      <c r="I7" s="10">
        <f>J7+K7</f>
        <v>1</v>
      </c>
      <c r="J7" s="62">
        <v>0</v>
      </c>
      <c r="K7" s="10">
        <v>1</v>
      </c>
    </row>
    <row r="8" spans="1:11" ht="18" thickBot="1" thickTop="1">
      <c r="A8" s="80"/>
      <c r="B8" s="4" t="s">
        <v>159</v>
      </c>
      <c r="C8" s="10">
        <f>D8+E8</f>
        <v>42</v>
      </c>
      <c r="D8" s="10">
        <f t="shared" si="0"/>
        <v>25</v>
      </c>
      <c r="E8" s="10">
        <f t="shared" si="0"/>
        <v>17</v>
      </c>
      <c r="F8" s="10">
        <f>G8+H8</f>
        <v>6</v>
      </c>
      <c r="G8" s="62">
        <v>5</v>
      </c>
      <c r="H8" s="63">
        <v>1</v>
      </c>
      <c r="I8" s="10">
        <f>J8+K8</f>
        <v>36</v>
      </c>
      <c r="J8" s="62">
        <v>20</v>
      </c>
      <c r="K8" s="10">
        <v>16</v>
      </c>
    </row>
    <row r="9" spans="1:11" ht="18" thickBot="1" thickTop="1">
      <c r="A9" s="80"/>
      <c r="B9" s="4" t="s">
        <v>160</v>
      </c>
      <c r="C9" s="10">
        <f>D9+E9</f>
        <v>32</v>
      </c>
      <c r="D9" s="10">
        <f t="shared" si="0"/>
        <v>19</v>
      </c>
      <c r="E9" s="10">
        <f t="shared" si="0"/>
        <v>13</v>
      </c>
      <c r="F9" s="10">
        <f>G9+H9</f>
        <v>6</v>
      </c>
      <c r="G9" s="62">
        <v>6</v>
      </c>
      <c r="H9" s="63">
        <v>0</v>
      </c>
      <c r="I9" s="10">
        <f>J9+K9</f>
        <v>26</v>
      </c>
      <c r="J9" s="62">
        <v>13</v>
      </c>
      <c r="K9" s="10">
        <v>13</v>
      </c>
    </row>
    <row r="10" spans="1:11" ht="18" thickBot="1" thickTop="1">
      <c r="A10" s="80"/>
      <c r="B10" s="27" t="s">
        <v>5</v>
      </c>
      <c r="C10" s="28">
        <f>SUM(C5:C9)</f>
        <v>157</v>
      </c>
      <c r="D10" s="28">
        <f>SUM(D5:D9)</f>
        <v>75</v>
      </c>
      <c r="E10" s="28">
        <f>SUM(E5:E9)</f>
        <v>82</v>
      </c>
      <c r="F10" s="28">
        <f>SUM(F5:F9)</f>
        <v>23</v>
      </c>
      <c r="G10" s="28">
        <f>SUM(G5:G9)</f>
        <v>15</v>
      </c>
      <c r="H10" s="28">
        <f>SUM(H5:H9)</f>
        <v>8</v>
      </c>
      <c r="I10" s="28">
        <f>SUM(I5:I9)</f>
        <v>134</v>
      </c>
      <c r="J10" s="28">
        <f>SUM(J5:J9)</f>
        <v>60</v>
      </c>
      <c r="K10" s="28">
        <f>SUM(K5:K9)</f>
        <v>74</v>
      </c>
    </row>
    <row r="11" spans="1:11" ht="18" thickBot="1" thickTop="1">
      <c r="A11" s="80"/>
      <c r="B11" s="8" t="s">
        <v>37</v>
      </c>
      <c r="C11" s="10"/>
      <c r="D11" s="62"/>
      <c r="E11" s="10"/>
      <c r="F11" s="10"/>
      <c r="G11" s="62"/>
      <c r="H11" s="63"/>
      <c r="I11" s="10"/>
      <c r="J11" s="62"/>
      <c r="K11" s="60"/>
    </row>
    <row r="12" spans="1:11" ht="18" thickBot="1" thickTop="1">
      <c r="A12" s="80"/>
      <c r="B12" s="4" t="s">
        <v>161</v>
      </c>
      <c r="C12" s="10">
        <f>D12+E12</f>
        <v>17</v>
      </c>
      <c r="D12" s="10">
        <f>G12+J12</f>
        <v>9</v>
      </c>
      <c r="E12" s="10">
        <f>H12+K12</f>
        <v>8</v>
      </c>
      <c r="F12" s="10">
        <f>G12+H12</f>
        <v>7</v>
      </c>
      <c r="G12" s="62">
        <v>5</v>
      </c>
      <c r="H12" s="63">
        <v>2</v>
      </c>
      <c r="I12" s="10">
        <f>J12+K12</f>
        <v>10</v>
      </c>
      <c r="J12" s="62">
        <v>4</v>
      </c>
      <c r="K12" s="64">
        <v>6</v>
      </c>
    </row>
    <row r="13" spans="1:11" ht="18" thickBot="1" thickTop="1">
      <c r="A13" s="80"/>
      <c r="B13" s="4" t="s">
        <v>162</v>
      </c>
      <c r="C13" s="10">
        <f>D13+E13</f>
        <v>8</v>
      </c>
      <c r="D13" s="10">
        <f>G13+J13</f>
        <v>3</v>
      </c>
      <c r="E13" s="10">
        <f>H13+K13</f>
        <v>5</v>
      </c>
      <c r="F13" s="10">
        <f>G13+H13</f>
        <v>2</v>
      </c>
      <c r="G13" s="62">
        <v>1</v>
      </c>
      <c r="H13" s="63">
        <v>1</v>
      </c>
      <c r="I13" s="10">
        <f>J13+K13</f>
        <v>6</v>
      </c>
      <c r="J13" s="62">
        <v>2</v>
      </c>
      <c r="K13" s="10">
        <v>4</v>
      </c>
    </row>
    <row r="14" spans="1:11" ht="18" thickBot="1" thickTop="1">
      <c r="A14" s="80"/>
      <c r="B14" s="27" t="s">
        <v>5</v>
      </c>
      <c r="C14" s="28">
        <f aca="true" t="shared" si="1" ref="C14:K14">SUM(C12:C13)</f>
        <v>25</v>
      </c>
      <c r="D14" s="28">
        <f t="shared" si="1"/>
        <v>12</v>
      </c>
      <c r="E14" s="28">
        <f t="shared" si="1"/>
        <v>13</v>
      </c>
      <c r="F14" s="28">
        <f t="shared" si="1"/>
        <v>9</v>
      </c>
      <c r="G14" s="28">
        <f t="shared" si="1"/>
        <v>6</v>
      </c>
      <c r="H14" s="28">
        <f t="shared" si="1"/>
        <v>3</v>
      </c>
      <c r="I14" s="28">
        <f t="shared" si="1"/>
        <v>16</v>
      </c>
      <c r="J14" s="28">
        <f t="shared" si="1"/>
        <v>6</v>
      </c>
      <c r="K14" s="28">
        <f t="shared" si="1"/>
        <v>10</v>
      </c>
    </row>
    <row r="15" spans="1:11" ht="18" thickBot="1" thickTop="1">
      <c r="A15" s="81"/>
      <c r="B15" s="32" t="s">
        <v>150</v>
      </c>
      <c r="C15" s="33">
        <f aca="true" t="shared" si="2" ref="C15:K15">C10+C14</f>
        <v>182</v>
      </c>
      <c r="D15" s="33">
        <f t="shared" si="2"/>
        <v>87</v>
      </c>
      <c r="E15" s="33">
        <f t="shared" si="2"/>
        <v>95</v>
      </c>
      <c r="F15" s="33">
        <f t="shared" si="2"/>
        <v>32</v>
      </c>
      <c r="G15" s="33">
        <f t="shared" si="2"/>
        <v>21</v>
      </c>
      <c r="H15" s="33">
        <f t="shared" si="2"/>
        <v>11</v>
      </c>
      <c r="I15" s="33">
        <f t="shared" si="2"/>
        <v>150</v>
      </c>
      <c r="J15" s="33">
        <f t="shared" si="2"/>
        <v>66</v>
      </c>
      <c r="K15" s="33">
        <f t="shared" si="2"/>
        <v>84</v>
      </c>
    </row>
    <row r="16" spans="1:11" ht="18" thickBot="1" thickTop="1">
      <c r="A16" s="79" t="s">
        <v>12</v>
      </c>
      <c r="B16" s="6" t="s">
        <v>149</v>
      </c>
      <c r="C16" s="10"/>
      <c r="D16" s="62"/>
      <c r="E16" s="10"/>
      <c r="F16" s="10"/>
      <c r="G16" s="62"/>
      <c r="H16" s="63"/>
      <c r="I16" s="60"/>
      <c r="J16" s="61"/>
      <c r="K16" s="60"/>
    </row>
    <row r="17" spans="1:11" ht="18" thickBot="1" thickTop="1">
      <c r="A17" s="80"/>
      <c r="B17" s="4" t="s">
        <v>163</v>
      </c>
      <c r="C17" s="10">
        <f>D17+E17</f>
        <v>40</v>
      </c>
      <c r="D17" s="10">
        <f>G17+J17</f>
        <v>32</v>
      </c>
      <c r="E17" s="10">
        <f>H17+K17</f>
        <v>8</v>
      </c>
      <c r="F17" s="10">
        <f>G17+H17</f>
        <v>0</v>
      </c>
      <c r="G17" s="62">
        <v>0</v>
      </c>
      <c r="H17" s="63">
        <v>0</v>
      </c>
      <c r="I17" s="10">
        <f>J17+K17</f>
        <v>40</v>
      </c>
      <c r="J17" s="62">
        <v>32</v>
      </c>
      <c r="K17" s="10">
        <v>8</v>
      </c>
    </row>
    <row r="18" spans="1:11" ht="18" thickBot="1" thickTop="1">
      <c r="A18" s="80"/>
      <c r="B18" s="4" t="s">
        <v>164</v>
      </c>
      <c r="C18" s="10">
        <f>D18+E18</f>
        <v>21</v>
      </c>
      <c r="D18" s="10">
        <f>G18+J18</f>
        <v>16</v>
      </c>
      <c r="E18" s="10">
        <f>H18+K18</f>
        <v>5</v>
      </c>
      <c r="F18" s="10">
        <f>G18+H18</f>
        <v>4</v>
      </c>
      <c r="G18" s="62">
        <v>3</v>
      </c>
      <c r="H18" s="63">
        <v>1</v>
      </c>
      <c r="I18" s="10">
        <f>J18+K18</f>
        <v>17</v>
      </c>
      <c r="J18" s="62">
        <v>13</v>
      </c>
      <c r="K18" s="10">
        <v>4</v>
      </c>
    </row>
    <row r="19" spans="1:11" ht="18" thickBot="1" thickTop="1">
      <c r="A19" s="80"/>
      <c r="B19" s="34" t="s">
        <v>5</v>
      </c>
      <c r="C19" s="35">
        <f aca="true" t="shared" si="3" ref="C19:K19">SUM(C17:C18)</f>
        <v>61</v>
      </c>
      <c r="D19" s="35">
        <f t="shared" si="3"/>
        <v>48</v>
      </c>
      <c r="E19" s="35">
        <f t="shared" si="3"/>
        <v>13</v>
      </c>
      <c r="F19" s="35">
        <f t="shared" si="3"/>
        <v>4</v>
      </c>
      <c r="G19" s="35">
        <f t="shared" si="3"/>
        <v>3</v>
      </c>
      <c r="H19" s="35">
        <f t="shared" si="3"/>
        <v>1</v>
      </c>
      <c r="I19" s="35">
        <f t="shared" si="3"/>
        <v>57</v>
      </c>
      <c r="J19" s="35">
        <f t="shared" si="3"/>
        <v>45</v>
      </c>
      <c r="K19" s="35">
        <f t="shared" si="3"/>
        <v>12</v>
      </c>
    </row>
    <row r="20" spans="1:11" ht="18" thickBot="1" thickTop="1">
      <c r="A20" s="80"/>
      <c r="B20" s="8" t="s">
        <v>37</v>
      </c>
      <c r="C20" s="10"/>
      <c r="D20" s="62"/>
      <c r="E20" s="10"/>
      <c r="F20" s="10"/>
      <c r="G20" s="62"/>
      <c r="H20" s="63"/>
      <c r="I20" s="60"/>
      <c r="J20" s="61"/>
      <c r="K20" s="60"/>
    </row>
    <row r="21" spans="1:11" ht="18" thickBot="1" thickTop="1">
      <c r="A21" s="80"/>
      <c r="B21" s="4" t="s">
        <v>165</v>
      </c>
      <c r="C21" s="10">
        <f>D21+E21</f>
        <v>22</v>
      </c>
      <c r="D21" s="10">
        <f>G21+J21</f>
        <v>19</v>
      </c>
      <c r="E21" s="10">
        <f>H21+K21</f>
        <v>3</v>
      </c>
      <c r="F21" s="10">
        <f>G21+H21</f>
        <v>2</v>
      </c>
      <c r="G21" s="62">
        <v>2</v>
      </c>
      <c r="H21" s="63">
        <v>0</v>
      </c>
      <c r="I21" s="10">
        <f>J21+K21</f>
        <v>20</v>
      </c>
      <c r="J21" s="62">
        <v>17</v>
      </c>
      <c r="K21" s="10">
        <v>3</v>
      </c>
    </row>
    <row r="22" spans="1:11" ht="18" thickBot="1" thickTop="1">
      <c r="A22" s="80"/>
      <c r="B22" s="34" t="s">
        <v>5</v>
      </c>
      <c r="C22" s="35">
        <f aca="true" t="shared" si="4" ref="C22:K22">SUM(C21:C21)</f>
        <v>22</v>
      </c>
      <c r="D22" s="35">
        <f t="shared" si="4"/>
        <v>19</v>
      </c>
      <c r="E22" s="35">
        <f t="shared" si="4"/>
        <v>3</v>
      </c>
      <c r="F22" s="35">
        <f t="shared" si="4"/>
        <v>2</v>
      </c>
      <c r="G22" s="35">
        <f t="shared" si="4"/>
        <v>2</v>
      </c>
      <c r="H22" s="35">
        <f t="shared" si="4"/>
        <v>0</v>
      </c>
      <c r="I22" s="35">
        <f t="shared" si="4"/>
        <v>20</v>
      </c>
      <c r="J22" s="35">
        <f t="shared" si="4"/>
        <v>17</v>
      </c>
      <c r="K22" s="35">
        <f t="shared" si="4"/>
        <v>3</v>
      </c>
    </row>
    <row r="23" spans="1:11" ht="18" thickBot="1" thickTop="1">
      <c r="A23" s="81"/>
      <c r="B23" s="32" t="s">
        <v>150</v>
      </c>
      <c r="C23" s="33">
        <f aca="true" t="shared" si="5" ref="C23:H23">C19+C22</f>
        <v>83</v>
      </c>
      <c r="D23" s="33">
        <f t="shared" si="5"/>
        <v>67</v>
      </c>
      <c r="E23" s="33">
        <f t="shared" si="5"/>
        <v>16</v>
      </c>
      <c r="F23" s="33">
        <f t="shared" si="5"/>
        <v>6</v>
      </c>
      <c r="G23" s="33">
        <f t="shared" si="5"/>
        <v>5</v>
      </c>
      <c r="H23" s="33">
        <f t="shared" si="5"/>
        <v>1</v>
      </c>
      <c r="I23" s="33">
        <f>I19+I22</f>
        <v>77</v>
      </c>
      <c r="J23" s="33">
        <f>J19+J22</f>
        <v>62</v>
      </c>
      <c r="K23" s="33">
        <f>K19+K22</f>
        <v>15</v>
      </c>
    </row>
    <row r="24" spans="1:11" ht="18" thickBot="1" thickTop="1">
      <c r="A24" s="79" t="s">
        <v>11</v>
      </c>
      <c r="B24" s="6" t="s">
        <v>149</v>
      </c>
      <c r="C24" s="10"/>
      <c r="D24" s="62"/>
      <c r="E24" s="10"/>
      <c r="F24" s="10"/>
      <c r="G24" s="62"/>
      <c r="H24" s="63"/>
      <c r="I24" s="60"/>
      <c r="J24" s="61"/>
      <c r="K24" s="60"/>
    </row>
    <row r="25" spans="1:11" ht="18" thickBot="1" thickTop="1">
      <c r="A25" s="80"/>
      <c r="B25" s="4" t="s">
        <v>166</v>
      </c>
      <c r="C25" s="10">
        <f>D25+E25</f>
        <v>39</v>
      </c>
      <c r="D25" s="10">
        <f>G25+J25</f>
        <v>11</v>
      </c>
      <c r="E25" s="10">
        <f>H25+K25</f>
        <v>28</v>
      </c>
      <c r="F25" s="10">
        <f>G25+H25</f>
        <v>9</v>
      </c>
      <c r="G25" s="62">
        <v>0</v>
      </c>
      <c r="H25" s="63">
        <v>9</v>
      </c>
      <c r="I25" s="10">
        <f>J25+K25</f>
        <v>30</v>
      </c>
      <c r="J25" s="62">
        <v>11</v>
      </c>
      <c r="K25" s="10">
        <v>19</v>
      </c>
    </row>
    <row r="26" spans="1:11" ht="18" thickBot="1" thickTop="1">
      <c r="A26" s="80"/>
      <c r="B26" s="4" t="s">
        <v>167</v>
      </c>
      <c r="C26" s="10">
        <f>D26+E26</f>
        <v>33</v>
      </c>
      <c r="D26" s="10">
        <f>G26+J26</f>
        <v>15</v>
      </c>
      <c r="E26" s="10">
        <f>H26+K26</f>
        <v>18</v>
      </c>
      <c r="F26" s="10">
        <f>G26+H26</f>
        <v>6</v>
      </c>
      <c r="G26" s="62">
        <v>5</v>
      </c>
      <c r="H26" s="63">
        <v>1</v>
      </c>
      <c r="I26" s="10">
        <f>J26+K26</f>
        <v>27</v>
      </c>
      <c r="J26" s="62">
        <v>10</v>
      </c>
      <c r="K26" s="10">
        <v>17</v>
      </c>
    </row>
    <row r="27" spans="1:11" ht="18" thickBot="1" thickTop="1">
      <c r="A27" s="80"/>
      <c r="B27" s="34" t="s">
        <v>5</v>
      </c>
      <c r="C27" s="35">
        <f aca="true" t="shared" si="6" ref="C27:K27">SUM(C25:C26)</f>
        <v>72</v>
      </c>
      <c r="D27" s="35">
        <f t="shared" si="6"/>
        <v>26</v>
      </c>
      <c r="E27" s="35">
        <f t="shared" si="6"/>
        <v>46</v>
      </c>
      <c r="F27" s="35">
        <f t="shared" si="6"/>
        <v>15</v>
      </c>
      <c r="G27" s="35">
        <f t="shared" si="6"/>
        <v>5</v>
      </c>
      <c r="H27" s="35">
        <f t="shared" si="6"/>
        <v>10</v>
      </c>
      <c r="I27" s="35">
        <f t="shared" si="6"/>
        <v>57</v>
      </c>
      <c r="J27" s="35">
        <f t="shared" si="6"/>
        <v>21</v>
      </c>
      <c r="K27" s="35">
        <f t="shared" si="6"/>
        <v>36</v>
      </c>
    </row>
    <row r="28" spans="1:11" ht="18" thickBot="1" thickTop="1">
      <c r="A28" s="80"/>
      <c r="B28" s="8" t="s">
        <v>37</v>
      </c>
      <c r="C28" s="10"/>
      <c r="D28" s="62"/>
      <c r="E28" s="10"/>
      <c r="F28" s="10"/>
      <c r="G28" s="62"/>
      <c r="H28" s="63"/>
      <c r="I28" s="60"/>
      <c r="J28" s="61"/>
      <c r="K28" s="60"/>
    </row>
    <row r="29" spans="1:11" ht="18" thickBot="1" thickTop="1">
      <c r="A29" s="80"/>
      <c r="B29" s="4" t="s">
        <v>168</v>
      </c>
      <c r="C29" s="10">
        <f>D29+E29</f>
        <v>18</v>
      </c>
      <c r="D29" s="10">
        <f>G29+J29</f>
        <v>7</v>
      </c>
      <c r="E29" s="10">
        <f>H29+K29</f>
        <v>11</v>
      </c>
      <c r="F29" s="10">
        <f>G29+H29</f>
        <v>1</v>
      </c>
      <c r="G29" s="62">
        <v>0</v>
      </c>
      <c r="H29" s="63">
        <v>1</v>
      </c>
      <c r="I29" s="10">
        <f>J29+K29</f>
        <v>17</v>
      </c>
      <c r="J29" s="62">
        <v>7</v>
      </c>
      <c r="K29" s="10">
        <v>10</v>
      </c>
    </row>
    <row r="30" spans="1:11" ht="18" thickBot="1" thickTop="1">
      <c r="A30" s="80"/>
      <c r="B30" s="34" t="s">
        <v>5</v>
      </c>
      <c r="C30" s="35">
        <f aca="true" t="shared" si="7" ref="C30:K30">SUM(C29:C29)</f>
        <v>18</v>
      </c>
      <c r="D30" s="35">
        <f t="shared" si="7"/>
        <v>7</v>
      </c>
      <c r="E30" s="35">
        <f t="shared" si="7"/>
        <v>11</v>
      </c>
      <c r="F30" s="35">
        <f t="shared" si="7"/>
        <v>1</v>
      </c>
      <c r="G30" s="35">
        <f t="shared" si="7"/>
        <v>0</v>
      </c>
      <c r="H30" s="35">
        <f t="shared" si="7"/>
        <v>1</v>
      </c>
      <c r="I30" s="35">
        <f t="shared" si="7"/>
        <v>17</v>
      </c>
      <c r="J30" s="35">
        <f t="shared" si="7"/>
        <v>7</v>
      </c>
      <c r="K30" s="35">
        <f t="shared" si="7"/>
        <v>10</v>
      </c>
    </row>
    <row r="31" spans="1:11" ht="18" thickBot="1" thickTop="1">
      <c r="A31" s="81"/>
      <c r="B31" s="32" t="s">
        <v>150</v>
      </c>
      <c r="C31" s="33">
        <f aca="true" t="shared" si="8" ref="C31:K31">C27+C30</f>
        <v>90</v>
      </c>
      <c r="D31" s="33">
        <f t="shared" si="8"/>
        <v>33</v>
      </c>
      <c r="E31" s="33">
        <f t="shared" si="8"/>
        <v>57</v>
      </c>
      <c r="F31" s="33">
        <f t="shared" si="8"/>
        <v>16</v>
      </c>
      <c r="G31" s="33">
        <f t="shared" si="8"/>
        <v>5</v>
      </c>
      <c r="H31" s="33">
        <f t="shared" si="8"/>
        <v>11</v>
      </c>
      <c r="I31" s="33">
        <f t="shared" si="8"/>
        <v>74</v>
      </c>
      <c r="J31" s="33">
        <f t="shared" si="8"/>
        <v>28</v>
      </c>
      <c r="K31" s="33">
        <f t="shared" si="8"/>
        <v>46</v>
      </c>
    </row>
    <row r="32" spans="1:11" ht="18" thickBot="1" thickTop="1">
      <c r="A32" s="79" t="s">
        <v>8</v>
      </c>
      <c r="B32" s="6" t="s">
        <v>149</v>
      </c>
      <c r="C32" s="10"/>
      <c r="D32" s="62"/>
      <c r="E32" s="10"/>
      <c r="F32" s="10"/>
      <c r="G32" s="62"/>
      <c r="H32" s="63"/>
      <c r="I32" s="60"/>
      <c r="J32" s="61"/>
      <c r="K32" s="60"/>
    </row>
    <row r="33" spans="1:11" ht="18" thickBot="1" thickTop="1">
      <c r="A33" s="80"/>
      <c r="B33" s="4" t="s">
        <v>169</v>
      </c>
      <c r="C33" s="10">
        <f>D33+E33</f>
        <v>44</v>
      </c>
      <c r="D33" s="10">
        <f>G33+J33</f>
        <v>9</v>
      </c>
      <c r="E33" s="10">
        <f>H33+K33</f>
        <v>35</v>
      </c>
      <c r="F33" s="10">
        <f>G33+H33</f>
        <v>4</v>
      </c>
      <c r="G33" s="62">
        <v>0</v>
      </c>
      <c r="H33" s="63">
        <v>4</v>
      </c>
      <c r="I33" s="10">
        <f>J33+K33</f>
        <v>40</v>
      </c>
      <c r="J33" s="62">
        <v>9</v>
      </c>
      <c r="K33" s="10">
        <v>31</v>
      </c>
    </row>
    <row r="34" spans="1:11" ht="18" thickBot="1" thickTop="1">
      <c r="A34" s="80"/>
      <c r="B34" s="4" t="s">
        <v>170</v>
      </c>
      <c r="C34" s="10">
        <f>D34+E34</f>
        <v>44</v>
      </c>
      <c r="D34" s="10">
        <f>G34+J34</f>
        <v>36</v>
      </c>
      <c r="E34" s="10">
        <f>H34+K34</f>
        <v>8</v>
      </c>
      <c r="F34" s="10">
        <f>G34+H34</f>
        <v>2</v>
      </c>
      <c r="G34" s="62">
        <v>2</v>
      </c>
      <c r="H34" s="63">
        <v>0</v>
      </c>
      <c r="I34" s="10">
        <f>J34+K34</f>
        <v>42</v>
      </c>
      <c r="J34" s="62">
        <v>34</v>
      </c>
      <c r="K34" s="10">
        <v>8</v>
      </c>
    </row>
    <row r="35" spans="1:11" ht="18" thickBot="1" thickTop="1">
      <c r="A35" s="80"/>
      <c r="B35" s="34" t="s">
        <v>5</v>
      </c>
      <c r="C35" s="35">
        <f aca="true" t="shared" si="9" ref="C35:K35">SUM(C33:C34)</f>
        <v>88</v>
      </c>
      <c r="D35" s="35">
        <f t="shared" si="9"/>
        <v>45</v>
      </c>
      <c r="E35" s="35">
        <f t="shared" si="9"/>
        <v>43</v>
      </c>
      <c r="F35" s="35">
        <f t="shared" si="9"/>
        <v>6</v>
      </c>
      <c r="G35" s="35">
        <f t="shared" si="9"/>
        <v>2</v>
      </c>
      <c r="H35" s="35">
        <f t="shared" si="9"/>
        <v>4</v>
      </c>
      <c r="I35" s="35">
        <f t="shared" si="9"/>
        <v>82</v>
      </c>
      <c r="J35" s="35">
        <f t="shared" si="9"/>
        <v>43</v>
      </c>
      <c r="K35" s="35">
        <f t="shared" si="9"/>
        <v>39</v>
      </c>
    </row>
    <row r="36" spans="1:11" ht="18" thickBot="1" thickTop="1">
      <c r="A36" s="80"/>
      <c r="B36" s="8" t="s">
        <v>37</v>
      </c>
      <c r="C36" s="10"/>
      <c r="D36" s="62"/>
      <c r="E36" s="10"/>
      <c r="F36" s="10"/>
      <c r="G36" s="62"/>
      <c r="H36" s="63"/>
      <c r="I36" s="60"/>
      <c r="J36" s="61"/>
      <c r="K36" s="60"/>
    </row>
    <row r="37" spans="1:11" ht="18" thickBot="1" thickTop="1">
      <c r="A37" s="80"/>
      <c r="B37" s="4" t="s">
        <v>171</v>
      </c>
      <c r="C37" s="10">
        <f>D37+E37</f>
        <v>21</v>
      </c>
      <c r="D37" s="10">
        <f aca="true" t="shared" si="10" ref="D37:E40">G37+J37</f>
        <v>8</v>
      </c>
      <c r="E37" s="10">
        <f t="shared" si="10"/>
        <v>13</v>
      </c>
      <c r="F37" s="10">
        <f>G37+H37</f>
        <v>8</v>
      </c>
      <c r="G37" s="62">
        <v>2</v>
      </c>
      <c r="H37" s="63">
        <v>6</v>
      </c>
      <c r="I37" s="10">
        <f>J37+K37</f>
        <v>13</v>
      </c>
      <c r="J37" s="62">
        <v>6</v>
      </c>
      <c r="K37" s="10">
        <v>7</v>
      </c>
    </row>
    <row r="38" spans="1:11" ht="18" thickBot="1" thickTop="1">
      <c r="A38" s="80"/>
      <c r="B38" s="4" t="s">
        <v>172</v>
      </c>
      <c r="C38" s="10">
        <f>D38+E38</f>
        <v>16</v>
      </c>
      <c r="D38" s="10">
        <f t="shared" si="10"/>
        <v>0</v>
      </c>
      <c r="E38" s="10">
        <f t="shared" si="10"/>
        <v>16</v>
      </c>
      <c r="F38" s="10">
        <f>G38+H38</f>
        <v>8</v>
      </c>
      <c r="G38" s="62">
        <v>0</v>
      </c>
      <c r="H38" s="63">
        <v>8</v>
      </c>
      <c r="I38" s="10">
        <f>J38+K38</f>
        <v>8</v>
      </c>
      <c r="J38" s="62">
        <v>0</v>
      </c>
      <c r="K38" s="10">
        <v>8</v>
      </c>
    </row>
    <row r="39" spans="1:11" ht="18" thickBot="1" thickTop="1">
      <c r="A39" s="80"/>
      <c r="B39" s="4" t="s">
        <v>173</v>
      </c>
      <c r="C39" s="10">
        <f>D39+E39</f>
        <v>26</v>
      </c>
      <c r="D39" s="10">
        <f t="shared" si="10"/>
        <v>2</v>
      </c>
      <c r="E39" s="10">
        <f t="shared" si="10"/>
        <v>24</v>
      </c>
      <c r="F39" s="10">
        <f>G39+H39</f>
        <v>5</v>
      </c>
      <c r="G39" s="62">
        <v>1</v>
      </c>
      <c r="H39" s="63">
        <v>4</v>
      </c>
      <c r="I39" s="10">
        <f>J39+K39</f>
        <v>21</v>
      </c>
      <c r="J39" s="62">
        <v>1</v>
      </c>
      <c r="K39" s="10">
        <v>20</v>
      </c>
    </row>
    <row r="40" spans="1:11" ht="18" thickBot="1" thickTop="1">
      <c r="A40" s="80"/>
      <c r="B40" s="4" t="s">
        <v>174</v>
      </c>
      <c r="C40" s="10">
        <f>D40+E40</f>
        <v>26</v>
      </c>
      <c r="D40" s="10">
        <f t="shared" si="10"/>
        <v>16</v>
      </c>
      <c r="E40" s="10">
        <f t="shared" si="10"/>
        <v>10</v>
      </c>
      <c r="F40" s="10">
        <f>G40+H40</f>
        <v>8</v>
      </c>
      <c r="G40" s="62">
        <v>4</v>
      </c>
      <c r="H40" s="63">
        <v>4</v>
      </c>
      <c r="I40" s="10">
        <f>J40+K40</f>
        <v>18</v>
      </c>
      <c r="J40" s="62">
        <v>12</v>
      </c>
      <c r="K40" s="10">
        <v>6</v>
      </c>
    </row>
    <row r="41" spans="1:11" ht="18" thickBot="1" thickTop="1">
      <c r="A41" s="80"/>
      <c r="B41" s="34" t="s">
        <v>5</v>
      </c>
      <c r="C41" s="35">
        <f aca="true" t="shared" si="11" ref="C41:K41">SUM(C37:C40)</f>
        <v>89</v>
      </c>
      <c r="D41" s="35">
        <f t="shared" si="11"/>
        <v>26</v>
      </c>
      <c r="E41" s="35">
        <f t="shared" si="11"/>
        <v>63</v>
      </c>
      <c r="F41" s="35">
        <f t="shared" si="11"/>
        <v>29</v>
      </c>
      <c r="G41" s="35">
        <f t="shared" si="11"/>
        <v>7</v>
      </c>
      <c r="H41" s="35">
        <f t="shared" si="11"/>
        <v>22</v>
      </c>
      <c r="I41" s="35">
        <f t="shared" si="11"/>
        <v>60</v>
      </c>
      <c r="J41" s="35">
        <f t="shared" si="11"/>
        <v>19</v>
      </c>
      <c r="K41" s="35">
        <f t="shared" si="11"/>
        <v>41</v>
      </c>
    </row>
    <row r="42" spans="1:11" ht="18" thickBot="1" thickTop="1">
      <c r="A42" s="81"/>
      <c r="B42" s="32" t="s">
        <v>150</v>
      </c>
      <c r="C42" s="33">
        <f aca="true" t="shared" si="12" ref="C42:K42">C35+C41</f>
        <v>177</v>
      </c>
      <c r="D42" s="33">
        <f t="shared" si="12"/>
        <v>71</v>
      </c>
      <c r="E42" s="33">
        <f t="shared" si="12"/>
        <v>106</v>
      </c>
      <c r="F42" s="33">
        <f t="shared" si="12"/>
        <v>35</v>
      </c>
      <c r="G42" s="33">
        <f t="shared" si="12"/>
        <v>9</v>
      </c>
      <c r="H42" s="33">
        <f t="shared" si="12"/>
        <v>26</v>
      </c>
      <c r="I42" s="33">
        <f t="shared" si="12"/>
        <v>142</v>
      </c>
      <c r="J42" s="33">
        <f t="shared" si="12"/>
        <v>62</v>
      </c>
      <c r="K42" s="33">
        <f t="shared" si="12"/>
        <v>80</v>
      </c>
    </row>
    <row r="43" spans="1:11" ht="18" thickBot="1" thickTop="1">
      <c r="A43" s="79" t="s">
        <v>9</v>
      </c>
      <c r="B43" s="6" t="s">
        <v>149</v>
      </c>
      <c r="C43" s="10"/>
      <c r="D43" s="62"/>
      <c r="E43" s="10"/>
      <c r="F43" s="10"/>
      <c r="G43" s="62"/>
      <c r="H43" s="63"/>
      <c r="I43" s="60"/>
      <c r="J43" s="61"/>
      <c r="K43" s="60"/>
    </row>
    <row r="44" spans="1:11" ht="18" thickBot="1" thickTop="1">
      <c r="A44" s="82"/>
      <c r="B44" s="4" t="s">
        <v>179</v>
      </c>
      <c r="C44" s="10">
        <f>D44+E44</f>
        <v>32</v>
      </c>
      <c r="D44" s="10">
        <f>G44+J44</f>
        <v>8</v>
      </c>
      <c r="E44" s="10">
        <f>H44+K44</f>
        <v>24</v>
      </c>
      <c r="F44" s="10">
        <f>G44+H44</f>
        <v>0</v>
      </c>
      <c r="G44" s="62">
        <v>0</v>
      </c>
      <c r="H44" s="63">
        <v>0</v>
      </c>
      <c r="I44" s="10">
        <f>J44+K44</f>
        <v>32</v>
      </c>
      <c r="J44" s="62">
        <v>8</v>
      </c>
      <c r="K44" s="10">
        <v>24</v>
      </c>
    </row>
    <row r="45" spans="1:11" ht="18" thickBot="1" thickTop="1">
      <c r="A45" s="82"/>
      <c r="B45" s="34" t="s">
        <v>5</v>
      </c>
      <c r="C45" s="35">
        <f>SUM(C44:C44)</f>
        <v>32</v>
      </c>
      <c r="D45" s="35">
        <f>SUM(D44:D44)</f>
        <v>8</v>
      </c>
      <c r="E45" s="35">
        <f>SUM(E44:E44)</f>
        <v>24</v>
      </c>
      <c r="F45" s="35">
        <f>SUM(F44:F44)</f>
        <v>0</v>
      </c>
      <c r="G45" s="35">
        <f>SUM(G44:G44)</f>
        <v>0</v>
      </c>
      <c r="H45" s="35">
        <f>SUM(H44:H44)</f>
        <v>0</v>
      </c>
      <c r="I45" s="35">
        <f>SUM(I44:I44)</f>
        <v>32</v>
      </c>
      <c r="J45" s="35">
        <f>SUM(J44:J44)</f>
        <v>8</v>
      </c>
      <c r="K45" s="35">
        <f>SUM(K44:K44)</f>
        <v>24</v>
      </c>
    </row>
    <row r="46" spans="1:11" ht="18" thickBot="1" thickTop="1">
      <c r="A46" s="82"/>
      <c r="B46" s="8" t="s">
        <v>37</v>
      </c>
      <c r="C46" s="10"/>
      <c r="D46" s="62"/>
      <c r="E46" s="10"/>
      <c r="F46" s="10"/>
      <c r="G46" s="62"/>
      <c r="H46" s="63"/>
      <c r="I46" s="60"/>
      <c r="J46" s="61"/>
      <c r="K46" s="60"/>
    </row>
    <row r="47" spans="1:11" ht="18" thickBot="1" thickTop="1">
      <c r="A47" s="80"/>
      <c r="B47" s="4" t="s">
        <v>175</v>
      </c>
      <c r="C47" s="10">
        <f>D47+E47</f>
        <v>6</v>
      </c>
      <c r="D47" s="10">
        <f>G47+J47</f>
        <v>2</v>
      </c>
      <c r="E47" s="10">
        <f>H47+K47</f>
        <v>4</v>
      </c>
      <c r="F47" s="10">
        <f>G47+H47</f>
        <v>3</v>
      </c>
      <c r="G47" s="62">
        <v>0</v>
      </c>
      <c r="H47" s="63">
        <v>3</v>
      </c>
      <c r="I47" s="10">
        <f>J47+K47</f>
        <v>3</v>
      </c>
      <c r="J47" s="62">
        <v>2</v>
      </c>
      <c r="K47" s="10">
        <v>1</v>
      </c>
    </row>
    <row r="48" spans="1:11" ht="18" thickBot="1" thickTop="1">
      <c r="A48" s="80"/>
      <c r="B48" s="4" t="s">
        <v>176</v>
      </c>
      <c r="C48" s="10">
        <f>D48+E48</f>
        <v>5</v>
      </c>
      <c r="D48" s="10">
        <f>G48+J48</f>
        <v>2</v>
      </c>
      <c r="E48" s="10">
        <f>H48+K48</f>
        <v>3</v>
      </c>
      <c r="F48" s="10">
        <f>G48+H48</f>
        <v>0</v>
      </c>
      <c r="G48" s="62">
        <v>0</v>
      </c>
      <c r="H48" s="63">
        <v>0</v>
      </c>
      <c r="I48" s="10">
        <f>J48+K48</f>
        <v>5</v>
      </c>
      <c r="J48" s="62">
        <v>2</v>
      </c>
      <c r="K48" s="10">
        <v>3</v>
      </c>
    </row>
    <row r="49" spans="1:11" ht="18" thickBot="1" thickTop="1">
      <c r="A49" s="80"/>
      <c r="B49" s="34" t="s">
        <v>5</v>
      </c>
      <c r="C49" s="35">
        <f aca="true" t="shared" si="13" ref="C49:K49">SUM(C47:C48)</f>
        <v>11</v>
      </c>
      <c r="D49" s="35">
        <f t="shared" si="13"/>
        <v>4</v>
      </c>
      <c r="E49" s="35">
        <f t="shared" si="13"/>
        <v>7</v>
      </c>
      <c r="F49" s="35">
        <f t="shared" si="13"/>
        <v>3</v>
      </c>
      <c r="G49" s="35">
        <f t="shared" si="13"/>
        <v>0</v>
      </c>
      <c r="H49" s="35">
        <f t="shared" si="13"/>
        <v>3</v>
      </c>
      <c r="I49" s="35">
        <f t="shared" si="13"/>
        <v>8</v>
      </c>
      <c r="J49" s="35">
        <f t="shared" si="13"/>
        <v>4</v>
      </c>
      <c r="K49" s="35">
        <f t="shared" si="13"/>
        <v>4</v>
      </c>
    </row>
    <row r="50" spans="1:11" ht="18" thickBot="1" thickTop="1">
      <c r="A50" s="81"/>
      <c r="B50" s="32" t="s">
        <v>150</v>
      </c>
      <c r="C50" s="33">
        <f>C45+C49</f>
        <v>43</v>
      </c>
      <c r="D50" s="33">
        <f>D45+D49</f>
        <v>12</v>
      </c>
      <c r="E50" s="33">
        <f>E45+E49</f>
        <v>31</v>
      </c>
      <c r="F50" s="33">
        <f>F45+F49</f>
        <v>3</v>
      </c>
      <c r="G50" s="33">
        <f>G45+G49</f>
        <v>0</v>
      </c>
      <c r="H50" s="33">
        <f>H45+H49</f>
        <v>3</v>
      </c>
      <c r="I50" s="33">
        <f>I45+I49</f>
        <v>40</v>
      </c>
      <c r="J50" s="33">
        <f>J45+J49</f>
        <v>12</v>
      </c>
      <c r="K50" s="33">
        <f>K45+K49</f>
        <v>28</v>
      </c>
    </row>
    <row r="51" spans="1:11" ht="18" thickBot="1" thickTop="1">
      <c r="A51" s="79" t="s">
        <v>13</v>
      </c>
      <c r="B51" s="6" t="s">
        <v>149</v>
      </c>
      <c r="C51" s="10"/>
      <c r="D51" s="62"/>
      <c r="E51" s="10"/>
      <c r="F51" s="10"/>
      <c r="G51" s="62"/>
      <c r="H51" s="63"/>
      <c r="I51" s="60"/>
      <c r="J51" s="61"/>
      <c r="K51" s="60"/>
    </row>
    <row r="52" spans="1:11" ht="18" thickBot="1" thickTop="1">
      <c r="A52" s="80"/>
      <c r="B52" s="4" t="s">
        <v>177</v>
      </c>
      <c r="C52" s="10">
        <f>D52+E52</f>
        <v>39</v>
      </c>
      <c r="D52" s="10">
        <f>G52+J52</f>
        <v>18</v>
      </c>
      <c r="E52" s="10">
        <f>H52+K52</f>
        <v>21</v>
      </c>
      <c r="F52" s="10">
        <f>G52+H52</f>
        <v>2</v>
      </c>
      <c r="G52" s="62">
        <v>1</v>
      </c>
      <c r="H52" s="63">
        <v>1</v>
      </c>
      <c r="I52" s="10">
        <f>J52+K52</f>
        <v>37</v>
      </c>
      <c r="J52" s="62">
        <v>17</v>
      </c>
      <c r="K52" s="10">
        <v>20</v>
      </c>
    </row>
    <row r="53" spans="1:11" ht="18" thickBot="1" thickTop="1">
      <c r="A53" s="80"/>
      <c r="B53" s="34" t="s">
        <v>5</v>
      </c>
      <c r="C53" s="35">
        <f aca="true" t="shared" si="14" ref="C53:K53">SUM(C52:C52)</f>
        <v>39</v>
      </c>
      <c r="D53" s="35">
        <f t="shared" si="14"/>
        <v>18</v>
      </c>
      <c r="E53" s="35">
        <f t="shared" si="14"/>
        <v>21</v>
      </c>
      <c r="F53" s="35">
        <f t="shared" si="14"/>
        <v>2</v>
      </c>
      <c r="G53" s="35">
        <f t="shared" si="14"/>
        <v>1</v>
      </c>
      <c r="H53" s="35">
        <f t="shared" si="14"/>
        <v>1</v>
      </c>
      <c r="I53" s="35">
        <f t="shared" si="14"/>
        <v>37</v>
      </c>
      <c r="J53" s="35">
        <f t="shared" si="14"/>
        <v>17</v>
      </c>
      <c r="K53" s="35">
        <f t="shared" si="14"/>
        <v>20</v>
      </c>
    </row>
    <row r="54" spans="1:11" ht="18" thickBot="1" thickTop="1">
      <c r="A54" s="80"/>
      <c r="B54" s="8" t="s">
        <v>37</v>
      </c>
      <c r="C54" s="10"/>
      <c r="D54" s="62"/>
      <c r="E54" s="10"/>
      <c r="F54" s="10"/>
      <c r="G54" s="62"/>
      <c r="H54" s="63"/>
      <c r="I54" s="60"/>
      <c r="J54" s="61"/>
      <c r="K54" s="60"/>
    </row>
    <row r="55" spans="1:11" ht="18" thickBot="1" thickTop="1">
      <c r="A55" s="80"/>
      <c r="B55" s="4" t="s">
        <v>178</v>
      </c>
      <c r="C55" s="10">
        <f>D55+E55</f>
        <v>96</v>
      </c>
      <c r="D55" s="10">
        <f>G55+J55</f>
        <v>59</v>
      </c>
      <c r="E55" s="10">
        <f>H55+K55</f>
        <v>37</v>
      </c>
      <c r="F55" s="10">
        <f>G55+H55</f>
        <v>87</v>
      </c>
      <c r="G55" s="62">
        <v>54</v>
      </c>
      <c r="H55" s="63">
        <v>33</v>
      </c>
      <c r="I55" s="10">
        <f>J55+K55</f>
        <v>9</v>
      </c>
      <c r="J55" s="62">
        <v>5</v>
      </c>
      <c r="K55" s="10">
        <v>4</v>
      </c>
    </row>
    <row r="56" spans="1:11" ht="18" thickBot="1" thickTop="1">
      <c r="A56" s="80"/>
      <c r="B56" s="34" t="s">
        <v>5</v>
      </c>
      <c r="C56" s="35">
        <f aca="true" t="shared" si="15" ref="C56:K56">SUM(C55:C55)</f>
        <v>96</v>
      </c>
      <c r="D56" s="35">
        <f t="shared" si="15"/>
        <v>59</v>
      </c>
      <c r="E56" s="35">
        <f t="shared" si="15"/>
        <v>37</v>
      </c>
      <c r="F56" s="35">
        <f t="shared" si="15"/>
        <v>87</v>
      </c>
      <c r="G56" s="35">
        <f t="shared" si="15"/>
        <v>54</v>
      </c>
      <c r="H56" s="35">
        <f t="shared" si="15"/>
        <v>33</v>
      </c>
      <c r="I56" s="35">
        <f t="shared" si="15"/>
        <v>9</v>
      </c>
      <c r="J56" s="35">
        <f t="shared" si="15"/>
        <v>5</v>
      </c>
      <c r="K56" s="35">
        <f t="shared" si="15"/>
        <v>4</v>
      </c>
    </row>
    <row r="57" spans="1:11" ht="18" thickBot="1" thickTop="1">
      <c r="A57" s="81"/>
      <c r="B57" s="32" t="s">
        <v>150</v>
      </c>
      <c r="C57" s="33">
        <f aca="true" t="shared" si="16" ref="C57:K57">C53+C56</f>
        <v>135</v>
      </c>
      <c r="D57" s="33">
        <f t="shared" si="16"/>
        <v>77</v>
      </c>
      <c r="E57" s="33">
        <f t="shared" si="16"/>
        <v>58</v>
      </c>
      <c r="F57" s="33">
        <f t="shared" si="16"/>
        <v>89</v>
      </c>
      <c r="G57" s="33">
        <f t="shared" si="16"/>
        <v>55</v>
      </c>
      <c r="H57" s="33">
        <f t="shared" si="16"/>
        <v>34</v>
      </c>
      <c r="I57" s="33">
        <f t="shared" si="16"/>
        <v>46</v>
      </c>
      <c r="J57" s="33">
        <f t="shared" si="16"/>
        <v>22</v>
      </c>
      <c r="K57" s="33">
        <f t="shared" si="16"/>
        <v>24</v>
      </c>
    </row>
    <row r="58" spans="1:11" ht="18" thickBot="1" thickTop="1">
      <c r="A58" s="76" t="s">
        <v>151</v>
      </c>
      <c r="B58" s="78"/>
      <c r="C58" s="42">
        <f>C15+C23+C31+C42+C50+C57</f>
        <v>710</v>
      </c>
      <c r="D58" s="42">
        <f>D15+D23+D31+D42+D50+D57</f>
        <v>347</v>
      </c>
      <c r="E58" s="42">
        <f>E15+E23+E31+E42+E50+E57</f>
        <v>363</v>
      </c>
      <c r="F58" s="42">
        <f>F15+F23+F31+F42+F50+F57</f>
        <v>181</v>
      </c>
      <c r="G58" s="42">
        <f>G15+G23+G31+G42+G50+G57</f>
        <v>95</v>
      </c>
      <c r="H58" s="42">
        <f>H15+H23+H31+H42+H50+H57</f>
        <v>86</v>
      </c>
      <c r="I58" s="42">
        <f>I15+I23+I31+I42+I50+I57</f>
        <v>529</v>
      </c>
      <c r="J58" s="42">
        <f>J15+J23+J31+J42+J50+J57</f>
        <v>252</v>
      </c>
      <c r="K58" s="42">
        <f>K15+K23+K31+K42+K50+K57</f>
        <v>277</v>
      </c>
    </row>
    <row r="59" spans="1:4" ht="17.25" thickTop="1">
      <c r="A59" s="2"/>
      <c r="B59" s="43"/>
      <c r="C59" s="12"/>
      <c r="D59" s="2"/>
    </row>
    <row r="60" spans="1:4" ht="17.25" thickBot="1">
      <c r="A60" s="2"/>
      <c r="B60" s="43"/>
      <c r="C60" s="12"/>
      <c r="D60" s="2"/>
    </row>
    <row r="61" spans="1:4" ht="34.5" thickBot="1" thickTop="1">
      <c r="A61" s="67" t="s">
        <v>153</v>
      </c>
      <c r="B61" s="47" t="s">
        <v>2</v>
      </c>
      <c r="C61" s="46" t="s">
        <v>7</v>
      </c>
      <c r="D61" s="46" t="s">
        <v>6</v>
      </c>
    </row>
    <row r="62" spans="1:4" ht="18" thickBot="1" thickTop="1">
      <c r="A62" s="15" t="s">
        <v>10</v>
      </c>
      <c r="B62" s="65">
        <f>C62+D62</f>
        <v>182</v>
      </c>
      <c r="C62" s="66">
        <f>C10</f>
        <v>157</v>
      </c>
      <c r="D62" s="66">
        <f>C14</f>
        <v>25</v>
      </c>
    </row>
    <row r="63" spans="1:4" ht="18" thickBot="1" thickTop="1">
      <c r="A63" s="15" t="s">
        <v>12</v>
      </c>
      <c r="B63" s="65">
        <f>C63+D63</f>
        <v>83</v>
      </c>
      <c r="C63" s="66">
        <f>C19</f>
        <v>61</v>
      </c>
      <c r="D63" s="66">
        <f>C22</f>
        <v>22</v>
      </c>
    </row>
    <row r="64" spans="1:4" ht="18" thickBot="1" thickTop="1">
      <c r="A64" s="15" t="s">
        <v>11</v>
      </c>
      <c r="B64" s="65">
        <f>C64+D64</f>
        <v>90</v>
      </c>
      <c r="C64" s="66">
        <f>C27</f>
        <v>72</v>
      </c>
      <c r="D64" s="66">
        <f>C30</f>
        <v>18</v>
      </c>
    </row>
    <row r="65" spans="1:4" ht="18" thickBot="1" thickTop="1">
      <c r="A65" s="15" t="s">
        <v>8</v>
      </c>
      <c r="B65" s="65">
        <f>C65+D65</f>
        <v>177</v>
      </c>
      <c r="C65" s="66">
        <f>C35</f>
        <v>88</v>
      </c>
      <c r="D65" s="66">
        <f>C41</f>
        <v>89</v>
      </c>
    </row>
    <row r="66" spans="1:4" ht="18" thickBot="1" thickTop="1">
      <c r="A66" s="15" t="s">
        <v>9</v>
      </c>
      <c r="B66" s="65">
        <f>C66+D66</f>
        <v>43</v>
      </c>
      <c r="C66" s="66">
        <f>C45</f>
        <v>32</v>
      </c>
      <c r="D66" s="66">
        <f>C49</f>
        <v>11</v>
      </c>
    </row>
    <row r="67" spans="1:4" ht="18" thickBot="1" thickTop="1">
      <c r="A67" s="15" t="s">
        <v>13</v>
      </c>
      <c r="B67" s="65">
        <f>C67+D67</f>
        <v>135</v>
      </c>
      <c r="C67" s="66">
        <f>C53</f>
        <v>39</v>
      </c>
      <c r="D67" s="66">
        <f>C56</f>
        <v>96</v>
      </c>
    </row>
    <row r="68" spans="1:4" ht="18" thickBot="1" thickTop="1">
      <c r="A68" s="48" t="s">
        <v>152</v>
      </c>
      <c r="B68" s="59">
        <f>C68+D68</f>
        <v>710</v>
      </c>
      <c r="C68" s="59">
        <f>SUM(C62:C67)</f>
        <v>449</v>
      </c>
      <c r="D68" s="59">
        <f>SUM(D62:D67)</f>
        <v>261</v>
      </c>
    </row>
    <row r="69" ht="17.25" thickTop="1"/>
  </sheetData>
  <mergeCells count="12">
    <mergeCell ref="A4:A15"/>
    <mergeCell ref="A58:B58"/>
    <mergeCell ref="A32:A42"/>
    <mergeCell ref="A16:A23"/>
    <mergeCell ref="A24:A31"/>
    <mergeCell ref="A43:A50"/>
    <mergeCell ref="A51:A57"/>
    <mergeCell ref="A1:K1"/>
    <mergeCell ref="B2:B3"/>
    <mergeCell ref="C2:E2"/>
    <mergeCell ref="F2:H2"/>
    <mergeCell ref="I2:K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cc11</cp:lastModifiedBy>
  <cp:lastPrinted>2012-03-19T06:16:32Z</cp:lastPrinted>
  <dcterms:created xsi:type="dcterms:W3CDTF">2010-02-13T16:20:26Z</dcterms:created>
  <dcterms:modified xsi:type="dcterms:W3CDTF">2012-10-16T07:15:27Z</dcterms:modified>
  <cp:category/>
  <cp:version/>
  <cp:contentType/>
  <cp:contentStatus/>
</cp:coreProperties>
</file>