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2120" windowHeight="9120" activeTab="0"/>
  </bookViews>
  <sheets>
    <sheet name="學院別(網頁)" sheetId="1" r:id="rId1"/>
  </sheets>
  <definedNames/>
  <calcPr fullCalcOnLoad="1"/>
</workbook>
</file>

<file path=xl/sharedStrings.xml><?xml version="1.0" encoding="utf-8"?>
<sst xmlns="http://schemas.openxmlformats.org/spreadsheetml/2006/main" count="363" uniqueCount="180">
  <si>
    <t>計畫名稱</t>
  </si>
  <si>
    <t>計畫主持人</t>
  </si>
  <si>
    <t>執行單位</t>
  </si>
  <si>
    <t>執行期限</t>
  </si>
  <si>
    <t>核定金額</t>
  </si>
  <si>
    <t xml:space="preserve">.  .-   .  .  </t>
  </si>
  <si>
    <t>教育部委辦防治入侵紅火蟻雲嘉區輔導團計畫</t>
  </si>
  <si>
    <t>蕭文鳳</t>
  </si>
  <si>
    <t>生物資源學系</t>
  </si>
  <si>
    <t>96.01.01- 96.02.28</t>
  </si>
  <si>
    <t>江秋樺</t>
  </si>
  <si>
    <t>特殊教育中心</t>
  </si>
  <si>
    <t>96.01.01- 96.12.31</t>
  </si>
  <si>
    <t>教育部委辦96年度輔導區雲林縣嘉義市國小及學前特教輔導工作</t>
  </si>
  <si>
    <t>九十六年度補助輔導身心障礙學生工作計劃</t>
  </si>
  <si>
    <t>鍾惠媄</t>
  </si>
  <si>
    <t>學生輔導中心</t>
  </si>
  <si>
    <t xml:space="preserve">台灣獎學金(96學年1月-8月)
</t>
  </si>
  <si>
    <t>郭倩妏</t>
  </si>
  <si>
    <t>僑生及外籍生組</t>
  </si>
  <si>
    <t>96.01.01- 96.08.31</t>
  </si>
  <si>
    <t>九十五學年度身心障礙學生升學大專校院甄試錄取且報到名額核定經費</t>
  </si>
  <si>
    <t>蔡佩姍</t>
  </si>
  <si>
    <t>96.01.01- 96.05.20</t>
  </si>
  <si>
    <t>九十六年度實習教師津貼(第一期)</t>
  </si>
  <si>
    <t>蔡秀純</t>
  </si>
  <si>
    <t>教育實習組</t>
  </si>
  <si>
    <t>研訂普通高級中學生涯規劃專門科目及體例-教育部補助</t>
  </si>
  <si>
    <t>吳芝儀</t>
  </si>
  <si>
    <t>輔導學系</t>
  </si>
  <si>
    <t>第17屆資訊安全會議--教育部部分補助款</t>
  </si>
  <si>
    <t>王智弘</t>
  </si>
  <si>
    <t>資訊工程學系</t>
  </si>
  <si>
    <t>九十六年度設置外國學生獎學金部分補助款</t>
  </si>
  <si>
    <t>生輔組</t>
  </si>
  <si>
    <t>96.01.01- 96.12.10</t>
  </si>
  <si>
    <t>九十五學年度第二學期清寒僑生助學金</t>
  </si>
  <si>
    <t>96年1-6月清寒僑生公費待遇</t>
  </si>
  <si>
    <t>生物及醫學科技人才培育先導型計畫</t>
  </si>
  <si>
    <t>顏永福</t>
  </si>
  <si>
    <t>農業生物技術研究所</t>
  </si>
  <si>
    <t>96年度第一期師資培育公費生公費</t>
  </si>
  <si>
    <t>鍾瓊瑤</t>
  </si>
  <si>
    <t>民雄學務組</t>
  </si>
  <si>
    <t>96.01.01- 96.07.31</t>
  </si>
  <si>
    <t>台灣原住民族教育理論與實務學術研討會</t>
  </si>
  <si>
    <t>洪進雄</t>
  </si>
  <si>
    <t>原住民生產力培訓中心</t>
  </si>
  <si>
    <t>96.09.01- 96.12.31</t>
  </si>
  <si>
    <t>教育部補助2007國際運動生理學術研討會</t>
  </si>
  <si>
    <t>陳忠慶</t>
  </si>
  <si>
    <t>體育學系</t>
  </si>
  <si>
    <t>檔案管理作業成效績優補助經費</t>
  </si>
  <si>
    <t>張雯</t>
  </si>
  <si>
    <t>文書組</t>
  </si>
  <si>
    <t>.  .- 96.12.31</t>
  </si>
  <si>
    <t>教育部補助95年教育部推動大學師資生實踐史懷哲精神教育服務成果發表記者會</t>
  </si>
  <si>
    <t>林淑玲</t>
  </si>
  <si>
    <t>師資培育中心</t>
  </si>
  <si>
    <t>教育部補助95年教育部推動大學師資生實踐史懷哲精神教育服務校外教學活動及其他支出</t>
  </si>
  <si>
    <t>辦理96級體育表演會部分補助</t>
  </si>
  <si>
    <t>教育部部分補助96年大專校院社團帶動中小學社團發展計畫</t>
  </si>
  <si>
    <t>楊玄姐</t>
  </si>
  <si>
    <t>課外活動指導組</t>
  </si>
  <si>
    <t>96.03.20- 96.12.31</t>
  </si>
  <si>
    <t xml:space="preserve">大學校院藝術與設計人才培育計畫-數位媒體設計教學資源中心96年度計畫
</t>
  </si>
  <si>
    <t>簡瑞榮</t>
  </si>
  <si>
    <t>美術學系</t>
  </si>
  <si>
    <t>補助96年度僑生輔導經費</t>
  </si>
  <si>
    <t>影像顯示科技光機電特色中心(原雲嘉區)-夥伴學校</t>
  </si>
  <si>
    <t>羅光耀</t>
  </si>
  <si>
    <t>應用物理學系</t>
  </si>
  <si>
    <t>九十六年落實教育實習輔導工作實施計劃部分補助</t>
  </si>
  <si>
    <t>李宜貞</t>
  </si>
  <si>
    <t>實習就業輔導處</t>
  </si>
  <si>
    <t>九十六年攜手計劃-活力希望愛服務學習方案部分補助</t>
  </si>
  <si>
    <t>自尊訓練種子教師工作坊</t>
  </si>
  <si>
    <t>賀招菊</t>
  </si>
  <si>
    <t>嘉義大學96年度辦理原住民地區中小學教育輔導實施計劃</t>
  </si>
  <si>
    <t>96.04.01- 96.12.31</t>
  </si>
  <si>
    <t>九十六年度大專院校辦理健康促進部分補助</t>
  </si>
  <si>
    <t>吳秀雲</t>
  </si>
  <si>
    <t>衛生保健組</t>
  </si>
  <si>
    <t>九十六年受刑人家庭支持方案</t>
  </si>
  <si>
    <t>家庭教育研究所</t>
  </si>
  <si>
    <t>96.05.21- 96.12.31</t>
  </si>
  <si>
    <t>地區中小學教育輔導實施計劃</t>
  </si>
  <si>
    <t>96.05.29- 96.11.30</t>
  </si>
  <si>
    <t>台灣文史藝術基礎學程推動計畫</t>
  </si>
  <si>
    <t>林慧芬</t>
  </si>
  <si>
    <t>台灣文化研究中心</t>
  </si>
  <si>
    <t>96.08.01- 98.07.31</t>
  </si>
  <si>
    <t>96年度僑生春節祭祖聚餐活動部分補助</t>
  </si>
  <si>
    <t>林琮瀚</t>
  </si>
  <si>
    <t>學海惜珠-國內大學校院選送校內清寒優秀學生出國計畫</t>
  </si>
  <si>
    <t>蔡浟錡</t>
  </si>
  <si>
    <t>研究發展處</t>
  </si>
  <si>
    <t>獎助大學校院選送優秀學生出國研修計劃-學海飛颺</t>
  </si>
  <si>
    <t>教育部補助辦理公私立幼稚園輔導計劃</t>
  </si>
  <si>
    <t>簡美宜</t>
  </si>
  <si>
    <t>幼兒教育學系</t>
  </si>
  <si>
    <t>.  .- 97.07.31</t>
  </si>
  <si>
    <t>「2007年國際森林研究機構聯合會第5組全球研討會」部分補助(研討會網頁更新及研討會)</t>
  </si>
  <si>
    <t>林翰謙</t>
  </si>
  <si>
    <t>林業研究所</t>
  </si>
  <si>
    <t>九十六年度縮短中小學城鄉數位落差-暑期研習</t>
  </si>
  <si>
    <t>黃國鴻</t>
  </si>
  <si>
    <t>教育科技研究所</t>
  </si>
  <si>
    <t>96.07.01- 96.08.31</t>
  </si>
  <si>
    <t>音樂訪問團96年10月6日應邀赴日本巡迴交流活動(補助部份機票款)</t>
  </si>
  <si>
    <t>劉榮義</t>
  </si>
  <si>
    <t>音樂學系</t>
  </si>
  <si>
    <t>九十六年度發展卓越師資培育充實教學設施計畫</t>
  </si>
  <si>
    <t>林惠娟</t>
  </si>
  <si>
    <t>九十六年度全國教師在職進修資訊網及推廣中心工作計劃-</t>
  </si>
  <si>
    <t>謝崧熙</t>
  </si>
  <si>
    <t>進修推廣部</t>
  </si>
  <si>
    <t>第3屆中國小說與戲曲國際學術研討會(國外學者來回機票)</t>
  </si>
  <si>
    <t>徐志平</t>
  </si>
  <si>
    <t>中國文學系</t>
  </si>
  <si>
    <t xml:space="preserve">台灣獎學金(96學年9月-12月)
</t>
  </si>
  <si>
    <t>第6屆中央與地方原住民族教育事務協調會議</t>
  </si>
  <si>
    <t>96.06.01- 96.09.30</t>
  </si>
  <si>
    <t>96年度第二期師資培育公費生公費</t>
  </si>
  <si>
    <t>九十六年度實習教師津貼(第二期)</t>
  </si>
  <si>
    <t xml:space="preserve">台灣獎學金(96學年9月-12月)洪格爾
</t>
  </si>
  <si>
    <t>人文社會學科學術強化創新計畫-經典研讀活動</t>
  </si>
  <si>
    <t>黃阿有</t>
  </si>
  <si>
    <t>96.08.01- 97.07.31</t>
  </si>
  <si>
    <t xml:space="preserve">96年補助改善無障礙校園環境案部分補助
</t>
  </si>
  <si>
    <t>郭宏鈞</t>
  </si>
  <si>
    <t>營繕組</t>
  </si>
  <si>
    <t>九十六年度青年資訊志工團隊計畫第一梯次申請</t>
  </si>
  <si>
    <t>林宸堂</t>
  </si>
  <si>
    <t>資訊管理學系(所)</t>
  </si>
  <si>
    <t>96.09.01- 97.05.31</t>
  </si>
  <si>
    <t>高科技專利取得與攻防課程推廣計劃</t>
  </si>
  <si>
    <t>徐超明</t>
  </si>
  <si>
    <t>96.09.01- 97.08.31</t>
  </si>
  <si>
    <t>九十六學年度高中學生科學研究人才培育計劃</t>
  </si>
  <si>
    <t>陳均伊</t>
  </si>
  <si>
    <t>科學教育研究所</t>
  </si>
  <si>
    <t>96.10.01- 97.09.30</t>
  </si>
  <si>
    <t>大專校院學生社團辦理服務學習研習活動</t>
  </si>
  <si>
    <t>陳淑芬</t>
  </si>
  <si>
    <t>96年9月-12月清寒僑生助學金</t>
  </si>
  <si>
    <t>96學年度新僑生輔導講習</t>
  </si>
  <si>
    <t>96.09.15- 96.12.31</t>
  </si>
  <si>
    <t xml:space="preserve">外國學生文化生態參訪活動
</t>
  </si>
  <si>
    <t>96.12.01- 96.12.31</t>
  </si>
  <si>
    <t>工程及科技教育精進教學計畫</t>
  </si>
  <si>
    <t>陳政男</t>
  </si>
  <si>
    <t>生化科技學系</t>
  </si>
  <si>
    <t>補助計畫</t>
  </si>
  <si>
    <t>委辦計畫</t>
  </si>
  <si>
    <t>師範學院</t>
  </si>
  <si>
    <t>合計</t>
  </si>
  <si>
    <t>合計</t>
  </si>
  <si>
    <t>管理學院</t>
  </si>
  <si>
    <t>理工學院</t>
  </si>
  <si>
    <t>農學院</t>
  </si>
  <si>
    <t>生命科學院</t>
  </si>
  <si>
    <t>行政單位</t>
  </si>
  <si>
    <t>學院</t>
  </si>
  <si>
    <t>序號</t>
  </si>
  <si>
    <t>補助或委辦</t>
  </si>
  <si>
    <t>學院</t>
  </si>
  <si>
    <t>序號</t>
  </si>
  <si>
    <t>補助或委辦</t>
  </si>
  <si>
    <t>學院</t>
  </si>
  <si>
    <t>序號</t>
  </si>
  <si>
    <t>補助或委辦</t>
  </si>
  <si>
    <t>學院</t>
  </si>
  <si>
    <t>序號</t>
  </si>
  <si>
    <t>補助或委辦</t>
  </si>
  <si>
    <t>學院</t>
  </si>
  <si>
    <t>序號</t>
  </si>
  <si>
    <t>補助或委辦</t>
  </si>
  <si>
    <t>人文藝術學院</t>
  </si>
  <si>
    <t>國立嘉義大學96年度(教育部)計畫彙總表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</si>
</sst>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s>
  <fonts count="10">
    <font>
      <sz val="12"/>
      <name val="新細明體"/>
      <family val="1"/>
    </font>
    <font>
      <sz val="10"/>
      <name val="細明體"/>
      <family val="3"/>
    </font>
    <font>
      <sz val="9"/>
      <name val="新細明體"/>
      <family val="1"/>
    </font>
    <font>
      <sz val="9"/>
      <name val="細明體"/>
      <family val="3"/>
    </font>
    <font>
      <b/>
      <sz val="22"/>
      <name val="新細明體"/>
      <family val="1"/>
    </font>
    <font>
      <b/>
      <sz val="12"/>
      <name val="細明體"/>
      <family val="3"/>
    </font>
    <font>
      <sz val="12"/>
      <color indexed="10"/>
      <name val="新細明體"/>
      <family val="1"/>
    </font>
    <font>
      <sz val="12"/>
      <name val="細明體"/>
      <family val="3"/>
    </font>
    <font>
      <b/>
      <sz val="12"/>
      <name val="新細明體"/>
      <family val="1"/>
    </font>
    <font>
      <b/>
      <sz val="9"/>
      <name val="細明體"/>
      <family val="3"/>
    </font>
  </fonts>
  <fills count="2">
    <fill>
      <patternFill/>
    </fill>
    <fill>
      <patternFill patternType="gray125"/>
    </fill>
  </fills>
  <borders count="26">
    <border>
      <left/>
      <right/>
      <top/>
      <bottom/>
      <diagonal/>
    </border>
    <border>
      <left style="thin"/>
      <right style="thin"/>
      <top style="thin"/>
      <bottom style="thin"/>
    </border>
    <border>
      <left style="thin"/>
      <right style="thin"/>
      <top>
        <color indexed="63"/>
      </top>
      <bottom style="thin"/>
    </border>
    <border>
      <left style="thin"/>
      <right style="thin"/>
      <top style="medium"/>
      <bottom>
        <color indexed="63"/>
      </bottom>
    </border>
    <border>
      <left>
        <color indexed="63"/>
      </left>
      <right style="thin"/>
      <top style="thin"/>
      <bottom style="thin"/>
    </border>
    <border>
      <left style="medium"/>
      <right style="thin"/>
      <top style="thin"/>
      <bottom>
        <color indexed="63"/>
      </bottom>
    </border>
    <border>
      <left style="medium"/>
      <right style="thin"/>
      <top>
        <color indexed="63"/>
      </top>
      <bottom>
        <color indexed="63"/>
      </bottom>
    </border>
    <border>
      <left style="thin"/>
      <right style="medium"/>
      <top style="thin"/>
      <bottom style="thin"/>
    </border>
    <border>
      <left style="thin"/>
      <right style="medium"/>
      <top>
        <color indexed="63"/>
      </top>
      <bottom style="thin"/>
    </border>
    <border>
      <left style="medium"/>
      <right style="thin"/>
      <top style="medium"/>
      <bottom>
        <color indexed="63"/>
      </bottom>
    </border>
    <border>
      <left>
        <color indexed="63"/>
      </left>
      <right style="thin"/>
      <top style="medium"/>
      <bottom>
        <color indexed="63"/>
      </bottom>
    </border>
    <border>
      <left style="thin"/>
      <right style="thin"/>
      <top style="medium"/>
      <bottom style="thin"/>
    </border>
    <border>
      <left style="thin"/>
      <right style="medium"/>
      <top style="medium"/>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thin"/>
    </border>
    <border>
      <left>
        <color indexed="63"/>
      </left>
      <right style="medium"/>
      <top style="thin"/>
      <bottom style="medium"/>
    </border>
    <border>
      <left>
        <color indexed="63"/>
      </left>
      <right>
        <color indexed="63"/>
      </right>
      <top style="medium"/>
      <bottom style="medium"/>
    </border>
    <border>
      <left style="medium"/>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8">
    <xf numFmtId="0" fontId="0" fillId="0" borderId="0" xfId="0" applyAlignment="1">
      <alignment/>
    </xf>
    <xf numFmtId="0" fontId="1" fillId="0" borderId="0" xfId="0" applyFont="1" applyAlignment="1">
      <alignment horizontal="center" vertical="top"/>
    </xf>
    <xf numFmtId="49" fontId="3" fillId="0" borderId="1" xfId="0" applyNumberFormat="1" applyFont="1" applyBorder="1" applyAlignment="1">
      <alignment vertical="top" wrapText="1"/>
    </xf>
    <xf numFmtId="38" fontId="3" fillId="0" borderId="1" xfId="0" applyNumberFormat="1" applyFont="1" applyBorder="1" applyAlignment="1">
      <alignment vertical="top"/>
    </xf>
    <xf numFmtId="49" fontId="3" fillId="0" borderId="2" xfId="0" applyNumberFormat="1" applyFont="1" applyBorder="1" applyAlignment="1">
      <alignment vertical="top" wrapText="1"/>
    </xf>
    <xf numFmtId="38" fontId="3" fillId="0" borderId="2" xfId="0" applyNumberFormat="1" applyFont="1" applyBorder="1" applyAlignment="1">
      <alignment vertical="top"/>
    </xf>
    <xf numFmtId="0" fontId="5" fillId="0" borderId="3" xfId="0" applyFont="1" applyBorder="1" applyAlignment="1">
      <alignment horizontal="center" vertical="top"/>
    </xf>
    <xf numFmtId="0" fontId="5" fillId="0" borderId="3" xfId="0" applyFont="1" applyBorder="1" applyAlignment="1">
      <alignment horizontal="center" vertical="top" wrapText="1"/>
    </xf>
    <xf numFmtId="176" fontId="5" fillId="0" borderId="3" xfId="0" applyNumberFormat="1" applyFont="1" applyBorder="1" applyAlignment="1">
      <alignment horizontal="center" vertical="top"/>
    </xf>
    <xf numFmtId="0" fontId="6" fillId="0" borderId="0" xfId="0" applyFont="1" applyAlignment="1">
      <alignment/>
    </xf>
    <xf numFmtId="0" fontId="0" fillId="0" borderId="0" xfId="0" applyNumberFormat="1" applyAlignment="1">
      <alignment/>
    </xf>
    <xf numFmtId="0" fontId="3" fillId="0" borderId="4" xfId="0" applyNumberFormat="1" applyFont="1" applyBorder="1" applyAlignment="1">
      <alignment horizontal="center" vertical="top" wrapText="1"/>
    </xf>
    <xf numFmtId="49" fontId="5" fillId="0" borderId="5" xfId="0" applyNumberFormat="1" applyFont="1" applyBorder="1" applyAlignment="1">
      <alignment horizontal="center" vertical="top" wrapText="1"/>
    </xf>
    <xf numFmtId="0" fontId="8" fillId="0" borderId="6" xfId="0" applyFont="1" applyBorder="1" applyAlignment="1">
      <alignment horizontal="center" vertical="top"/>
    </xf>
    <xf numFmtId="49" fontId="3" fillId="0" borderId="7" xfId="0" applyNumberFormat="1" applyFont="1" applyBorder="1" applyAlignment="1">
      <alignment vertical="top" wrapText="1"/>
    </xf>
    <xf numFmtId="49" fontId="3" fillId="0" borderId="8" xfId="0" applyNumberFormat="1" applyFont="1" applyBorder="1" applyAlignment="1">
      <alignment vertical="top" wrapText="1"/>
    </xf>
    <xf numFmtId="0" fontId="5" fillId="0" borderId="9" xfId="0" applyFont="1" applyBorder="1" applyAlignment="1">
      <alignment horizontal="center" vertical="top"/>
    </xf>
    <xf numFmtId="0" fontId="5" fillId="0" borderId="10" xfId="0" applyNumberFormat="1" applyFont="1" applyBorder="1" applyAlignment="1">
      <alignment horizontal="center" vertical="top"/>
    </xf>
    <xf numFmtId="0" fontId="5" fillId="0" borderId="11" xfId="0" applyFont="1" applyBorder="1" applyAlignment="1">
      <alignment horizontal="center" vertical="top"/>
    </xf>
    <xf numFmtId="49" fontId="9" fillId="0" borderId="2" xfId="0" applyNumberFormat="1" applyFont="1" applyBorder="1" applyAlignment="1">
      <alignment vertical="top" wrapText="1"/>
    </xf>
    <xf numFmtId="0" fontId="5" fillId="0" borderId="12" xfId="0" applyFont="1" applyBorder="1" applyAlignment="1">
      <alignment horizontal="center" vertical="top" wrapText="1"/>
    </xf>
    <xf numFmtId="0" fontId="3" fillId="0" borderId="4" xfId="0" applyNumberFormat="1" applyFont="1" applyBorder="1" applyAlignment="1">
      <alignment horizontal="center" vertical="center" wrapText="1"/>
    </xf>
    <xf numFmtId="38" fontId="0" fillId="0" borderId="0" xfId="0" applyNumberFormat="1" applyAlignment="1">
      <alignment/>
    </xf>
    <xf numFmtId="0" fontId="4" fillId="0" borderId="13" xfId="0" applyFont="1" applyBorder="1" applyAlignment="1">
      <alignment horizontal="center" vertical="center"/>
    </xf>
    <xf numFmtId="49" fontId="7" fillId="0" borderId="14" xfId="0" applyNumberFormat="1" applyFont="1" applyBorder="1" applyAlignment="1">
      <alignment horizontal="center" vertical="center" wrapText="1"/>
    </xf>
    <xf numFmtId="0" fontId="0" fillId="0" borderId="15" xfId="0" applyFont="1" applyBorder="1" applyAlignment="1">
      <alignment horizontal="center" vertical="center" wrapText="1"/>
    </xf>
    <xf numFmtId="0" fontId="0" fillId="0" borderId="4" xfId="0" applyFont="1" applyBorder="1" applyAlignment="1">
      <alignment horizontal="center" vertical="center" wrapText="1"/>
    </xf>
    <xf numFmtId="49" fontId="7" fillId="0" borderId="16" xfId="0" applyNumberFormat="1"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38" fontId="7" fillId="0" borderId="14" xfId="0" applyNumberFormat="1" applyFont="1" applyBorder="1" applyAlignment="1">
      <alignment horizontal="center" vertical="center"/>
    </xf>
    <xf numFmtId="0" fontId="0" fillId="0" borderId="19" xfId="0" applyFont="1" applyBorder="1" applyAlignment="1">
      <alignment horizontal="center" vertical="center"/>
    </xf>
    <xf numFmtId="38" fontId="1" fillId="0" borderId="16" xfId="0" applyNumberFormat="1"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xf>
    <xf numFmtId="49" fontId="5" fillId="0" borderId="5" xfId="0" applyNumberFormat="1" applyFont="1" applyBorder="1" applyAlignment="1">
      <alignment horizontal="center" vertical="top" wrapText="1"/>
    </xf>
    <xf numFmtId="0" fontId="0" fillId="0" borderId="6" xfId="0" applyBorder="1" applyAlignment="1">
      <alignment horizontal="center" vertical="top"/>
    </xf>
    <xf numFmtId="0" fontId="0" fillId="0" borderId="22" xfId="0" applyBorder="1" applyAlignment="1">
      <alignment horizontal="center" vertical="top"/>
    </xf>
    <xf numFmtId="38" fontId="1" fillId="0" borderId="14" xfId="0" applyNumberFormat="1" applyFont="1" applyBorder="1" applyAlignment="1">
      <alignment horizontal="center" vertical="center"/>
    </xf>
    <xf numFmtId="0" fontId="0" fillId="0" borderId="19" xfId="0" applyBorder="1" applyAlignment="1">
      <alignment horizontal="center" vertical="center"/>
    </xf>
    <xf numFmtId="49" fontId="7" fillId="0" borderId="15" xfId="0" applyNumberFormat="1" applyFont="1" applyBorder="1" applyAlignment="1">
      <alignment horizontal="center" vertical="center" wrapText="1"/>
    </xf>
    <xf numFmtId="49" fontId="7" fillId="0" borderId="4" xfId="0" applyNumberFormat="1" applyFont="1" applyBorder="1" applyAlignment="1">
      <alignment horizontal="center" vertical="center" wrapText="1"/>
    </xf>
    <xf numFmtId="49" fontId="7" fillId="0" borderId="23" xfId="0" applyNumberFormat="1"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38" fontId="1" fillId="0" borderId="19" xfId="0" applyNumberFormat="1" applyFont="1" applyBorder="1" applyAlignment="1">
      <alignment horizontal="center" vertical="center"/>
    </xf>
    <xf numFmtId="0" fontId="8" fillId="0" borderId="6" xfId="0" applyFont="1" applyBorder="1" applyAlignment="1">
      <alignment horizontal="center" vertical="top"/>
    </xf>
    <xf numFmtId="0" fontId="8" fillId="0" borderId="22" xfId="0" applyFont="1" applyBorder="1" applyAlignment="1">
      <alignment horizontal="center" vertical="top"/>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4"/>
  <sheetViews>
    <sheetView tabSelected="1" workbookViewId="0" topLeftCell="A28">
      <selection activeCell="H36" sqref="H36"/>
    </sheetView>
  </sheetViews>
  <sheetFormatPr defaultColWidth="9.00390625" defaultRowHeight="16.5"/>
  <cols>
    <col min="1" max="1" width="14.25390625" style="0" customWidth="1"/>
    <col min="2" max="2" width="5.00390625" style="10" customWidth="1"/>
    <col min="3" max="3" width="12.00390625" style="0" customWidth="1"/>
    <col min="4" max="4" width="11.50390625" style="0" customWidth="1"/>
    <col min="5" max="5" width="13.625" style="0" customWidth="1"/>
    <col min="6" max="6" width="11.00390625" style="0" customWidth="1"/>
    <col min="7" max="7" width="10.625" style="0" customWidth="1"/>
    <col min="8" max="8" width="33.875" style="0" customWidth="1"/>
  </cols>
  <sheetData>
    <row r="1" spans="1:8" ht="40.5" customHeight="1" thickBot="1">
      <c r="A1" s="23" t="s">
        <v>179</v>
      </c>
      <c r="B1" s="23"/>
      <c r="C1" s="23"/>
      <c r="D1" s="23"/>
      <c r="E1" s="23"/>
      <c r="F1" s="23"/>
      <c r="G1" s="23"/>
      <c r="H1" s="23"/>
    </row>
    <row r="2" spans="1:8" s="1" customFormat="1" ht="21" customHeight="1">
      <c r="A2" s="16" t="s">
        <v>166</v>
      </c>
      <c r="B2" s="17" t="s">
        <v>167</v>
      </c>
      <c r="C2" s="6" t="s">
        <v>2</v>
      </c>
      <c r="D2" s="6" t="s">
        <v>1</v>
      </c>
      <c r="E2" s="18" t="s">
        <v>168</v>
      </c>
      <c r="F2" s="7" t="s">
        <v>3</v>
      </c>
      <c r="G2" s="8" t="s">
        <v>4</v>
      </c>
      <c r="H2" s="20" t="s">
        <v>0</v>
      </c>
    </row>
    <row r="3" spans="1:8" ht="22.5">
      <c r="A3" s="12" t="s">
        <v>155</v>
      </c>
      <c r="B3" s="11">
        <v>1</v>
      </c>
      <c r="C3" s="2" t="s">
        <v>29</v>
      </c>
      <c r="D3" s="2" t="s">
        <v>28</v>
      </c>
      <c r="E3" s="2" t="s">
        <v>153</v>
      </c>
      <c r="F3" s="2" t="s">
        <v>5</v>
      </c>
      <c r="G3" s="3">
        <v>15000</v>
      </c>
      <c r="H3" s="14" t="s">
        <v>27</v>
      </c>
    </row>
    <row r="4" spans="1:8" ht="22.5">
      <c r="A4" s="13"/>
      <c r="B4" s="11">
        <v>2</v>
      </c>
      <c r="C4" s="2" t="s">
        <v>29</v>
      </c>
      <c r="D4" s="2" t="s">
        <v>28</v>
      </c>
      <c r="E4" s="2" t="s">
        <v>153</v>
      </c>
      <c r="F4" s="2" t="s">
        <v>55</v>
      </c>
      <c r="G4" s="3">
        <v>250530</v>
      </c>
      <c r="H4" s="14" t="s">
        <v>75</v>
      </c>
    </row>
    <row r="5" spans="1:8" ht="16.5">
      <c r="A5" s="13"/>
      <c r="B5" s="11">
        <v>3</v>
      </c>
      <c r="C5" s="2" t="s">
        <v>51</v>
      </c>
      <c r="D5" s="2" t="s">
        <v>50</v>
      </c>
      <c r="E5" s="2" t="s">
        <v>153</v>
      </c>
      <c r="F5" s="2" t="s">
        <v>5</v>
      </c>
      <c r="G5" s="3">
        <v>150000</v>
      </c>
      <c r="H5" s="14" t="s">
        <v>49</v>
      </c>
    </row>
    <row r="6" spans="1:8" ht="16.5">
      <c r="A6" s="13"/>
      <c r="B6" s="11">
        <v>4</v>
      </c>
      <c r="C6" s="2" t="s">
        <v>51</v>
      </c>
      <c r="D6" s="2" t="s">
        <v>50</v>
      </c>
      <c r="E6" s="2" t="s">
        <v>153</v>
      </c>
      <c r="F6" s="2" t="s">
        <v>5</v>
      </c>
      <c r="G6" s="3">
        <v>100000</v>
      </c>
      <c r="H6" s="14" t="s">
        <v>60</v>
      </c>
    </row>
    <row r="7" spans="1:8" ht="22.5">
      <c r="A7" s="13"/>
      <c r="B7" s="11">
        <v>5</v>
      </c>
      <c r="C7" s="2" t="s">
        <v>100</v>
      </c>
      <c r="D7" s="2" t="s">
        <v>99</v>
      </c>
      <c r="E7" s="2" t="s">
        <v>153</v>
      </c>
      <c r="F7" s="2" t="s">
        <v>101</v>
      </c>
      <c r="G7" s="3">
        <v>239736</v>
      </c>
      <c r="H7" s="14" t="s">
        <v>98</v>
      </c>
    </row>
    <row r="8" spans="1:8" ht="22.5">
      <c r="A8" s="13"/>
      <c r="B8" s="11">
        <v>6</v>
      </c>
      <c r="C8" s="2" t="s">
        <v>107</v>
      </c>
      <c r="D8" s="2" t="s">
        <v>106</v>
      </c>
      <c r="E8" s="2" t="s">
        <v>153</v>
      </c>
      <c r="F8" s="2" t="s">
        <v>108</v>
      </c>
      <c r="G8" s="3">
        <v>173180</v>
      </c>
      <c r="H8" s="14" t="s">
        <v>105</v>
      </c>
    </row>
    <row r="9" spans="1:8" ht="22.5">
      <c r="A9" s="13"/>
      <c r="B9" s="11">
        <v>7</v>
      </c>
      <c r="C9" s="2" t="s">
        <v>107</v>
      </c>
      <c r="D9" s="2" t="s">
        <v>106</v>
      </c>
      <c r="E9" s="2" t="s">
        <v>153</v>
      </c>
      <c r="F9" s="2" t="s">
        <v>135</v>
      </c>
      <c r="G9" s="3">
        <v>109900</v>
      </c>
      <c r="H9" s="14" t="s">
        <v>132</v>
      </c>
    </row>
    <row r="10" spans="1:8" ht="22.5">
      <c r="A10" s="13"/>
      <c r="B10" s="11">
        <v>8</v>
      </c>
      <c r="C10" s="2" t="s">
        <v>141</v>
      </c>
      <c r="D10" s="2" t="s">
        <v>140</v>
      </c>
      <c r="E10" s="2" t="s">
        <v>153</v>
      </c>
      <c r="F10" s="2" t="s">
        <v>142</v>
      </c>
      <c r="G10" s="3">
        <v>900000</v>
      </c>
      <c r="H10" s="14" t="s">
        <v>139</v>
      </c>
    </row>
    <row r="11" spans="1:8" ht="22.5">
      <c r="A11" s="13"/>
      <c r="B11" s="11">
        <v>9</v>
      </c>
      <c r="C11" s="2" t="s">
        <v>84</v>
      </c>
      <c r="D11" s="2" t="s">
        <v>57</v>
      </c>
      <c r="E11" s="2" t="s">
        <v>153</v>
      </c>
      <c r="F11" s="2" t="s">
        <v>85</v>
      </c>
      <c r="G11" s="3">
        <v>500000</v>
      </c>
      <c r="H11" s="14" t="s">
        <v>83</v>
      </c>
    </row>
    <row r="12" spans="1:8" ht="24.75" customHeight="1" thickBot="1">
      <c r="A12" s="13"/>
      <c r="B12" s="24" t="s">
        <v>156</v>
      </c>
      <c r="C12" s="25"/>
      <c r="D12" s="25"/>
      <c r="E12" s="25"/>
      <c r="F12" s="26"/>
      <c r="G12" s="30">
        <f>SUM(G3:G11)</f>
        <v>2438346</v>
      </c>
      <c r="H12" s="31"/>
    </row>
    <row r="13" spans="1:8" ht="27" customHeight="1" thickBot="1">
      <c r="A13" s="34"/>
      <c r="B13" s="34"/>
      <c r="C13" s="34"/>
      <c r="D13" s="34"/>
      <c r="E13" s="34"/>
      <c r="F13" s="34"/>
      <c r="G13" s="34"/>
      <c r="H13" s="34"/>
    </row>
    <row r="14" spans="1:8" ht="21" customHeight="1">
      <c r="A14" s="16" t="s">
        <v>175</v>
      </c>
      <c r="B14" s="17" t="s">
        <v>176</v>
      </c>
      <c r="C14" s="6" t="s">
        <v>2</v>
      </c>
      <c r="D14" s="6" t="s">
        <v>1</v>
      </c>
      <c r="E14" s="18" t="s">
        <v>177</v>
      </c>
      <c r="F14" s="7" t="s">
        <v>3</v>
      </c>
      <c r="G14" s="8" t="s">
        <v>4</v>
      </c>
      <c r="H14" s="20" t="s">
        <v>0</v>
      </c>
    </row>
    <row r="15" spans="1:8" ht="22.5">
      <c r="A15" s="35" t="s">
        <v>178</v>
      </c>
      <c r="B15" s="11">
        <v>1</v>
      </c>
      <c r="C15" s="2" t="s">
        <v>119</v>
      </c>
      <c r="D15" s="2" t="s">
        <v>118</v>
      </c>
      <c r="E15" s="2" t="s">
        <v>153</v>
      </c>
      <c r="F15" s="2" t="s">
        <v>5</v>
      </c>
      <c r="G15" s="3">
        <v>100000</v>
      </c>
      <c r="H15" s="14" t="s">
        <v>117</v>
      </c>
    </row>
    <row r="16" spans="1:8" ht="33.75">
      <c r="A16" s="36"/>
      <c r="B16" s="11">
        <v>2</v>
      </c>
      <c r="C16" s="2" t="s">
        <v>67</v>
      </c>
      <c r="D16" s="2" t="s">
        <v>66</v>
      </c>
      <c r="E16" s="2" t="s">
        <v>153</v>
      </c>
      <c r="F16" s="2" t="s">
        <v>12</v>
      </c>
      <c r="G16" s="3">
        <v>300000</v>
      </c>
      <c r="H16" s="14" t="s">
        <v>65</v>
      </c>
    </row>
    <row r="17" spans="1:8" ht="22.5">
      <c r="A17" s="36"/>
      <c r="B17" s="11">
        <v>3</v>
      </c>
      <c r="C17" s="2" t="s">
        <v>111</v>
      </c>
      <c r="D17" s="2" t="s">
        <v>110</v>
      </c>
      <c r="E17" s="2" t="s">
        <v>153</v>
      </c>
      <c r="F17" s="2" t="s">
        <v>5</v>
      </c>
      <c r="G17" s="3">
        <v>150000</v>
      </c>
      <c r="H17" s="14" t="s">
        <v>109</v>
      </c>
    </row>
    <row r="18" spans="1:8" ht="27" customHeight="1" thickBot="1">
      <c r="A18" s="37"/>
      <c r="B18" s="27" t="s">
        <v>156</v>
      </c>
      <c r="C18" s="28"/>
      <c r="D18" s="28"/>
      <c r="E18" s="28"/>
      <c r="F18" s="29"/>
      <c r="G18" s="32">
        <f>SUM(G15:G17)</f>
        <v>550000</v>
      </c>
      <c r="H18" s="33"/>
    </row>
    <row r="19" spans="1:8" ht="31.5" customHeight="1" thickBot="1">
      <c r="A19" s="34"/>
      <c r="B19" s="34"/>
      <c r="C19" s="34"/>
      <c r="D19" s="34"/>
      <c r="E19" s="34"/>
      <c r="F19" s="34"/>
      <c r="G19" s="34"/>
      <c r="H19" s="34"/>
    </row>
    <row r="20" spans="1:8" ht="21" customHeight="1">
      <c r="A20" s="16" t="s">
        <v>166</v>
      </c>
      <c r="B20" s="17" t="s">
        <v>167</v>
      </c>
      <c r="C20" s="6" t="s">
        <v>2</v>
      </c>
      <c r="D20" s="6" t="s">
        <v>1</v>
      </c>
      <c r="E20" s="18" t="s">
        <v>168</v>
      </c>
      <c r="F20" s="7" t="s">
        <v>3</v>
      </c>
      <c r="G20" s="8" t="s">
        <v>4</v>
      </c>
      <c r="H20" s="20" t="s">
        <v>0</v>
      </c>
    </row>
    <row r="21" spans="1:8" ht="22.5">
      <c r="A21" s="35" t="s">
        <v>158</v>
      </c>
      <c r="B21" s="11">
        <v>1</v>
      </c>
      <c r="C21" s="2" t="s">
        <v>134</v>
      </c>
      <c r="D21" s="2" t="s">
        <v>133</v>
      </c>
      <c r="E21" s="2" t="s">
        <v>153</v>
      </c>
      <c r="F21" s="2" t="s">
        <v>135</v>
      </c>
      <c r="G21" s="3">
        <v>169700</v>
      </c>
      <c r="H21" s="14" t="s">
        <v>132</v>
      </c>
    </row>
    <row r="22" spans="1:8" ht="27.75" customHeight="1" thickBot="1">
      <c r="A22" s="37"/>
      <c r="B22" s="27" t="s">
        <v>156</v>
      </c>
      <c r="C22" s="28"/>
      <c r="D22" s="28"/>
      <c r="E22" s="28"/>
      <c r="F22" s="29"/>
      <c r="G22" s="32">
        <f>SUM(G21:G21)</f>
        <v>169700</v>
      </c>
      <c r="H22" s="33"/>
    </row>
    <row r="23" spans="1:8" ht="34.5" customHeight="1" thickBot="1">
      <c r="A23" s="34"/>
      <c r="B23" s="34"/>
      <c r="C23" s="34"/>
      <c r="D23" s="34"/>
      <c r="E23" s="34"/>
      <c r="F23" s="34"/>
      <c r="G23" s="34"/>
      <c r="H23" s="34"/>
    </row>
    <row r="24" spans="1:8" ht="22.5" customHeight="1">
      <c r="A24" s="16" t="s">
        <v>172</v>
      </c>
      <c r="B24" s="17" t="s">
        <v>173</v>
      </c>
      <c r="C24" s="6" t="s">
        <v>2</v>
      </c>
      <c r="D24" s="6" t="s">
        <v>1</v>
      </c>
      <c r="E24" s="18" t="s">
        <v>174</v>
      </c>
      <c r="F24" s="7" t="s">
        <v>3</v>
      </c>
      <c r="G24" s="8" t="s">
        <v>4</v>
      </c>
      <c r="H24" s="20" t="s">
        <v>0</v>
      </c>
    </row>
    <row r="25" spans="1:8" ht="22.5">
      <c r="A25" s="35" t="s">
        <v>159</v>
      </c>
      <c r="B25" s="11">
        <v>1</v>
      </c>
      <c r="C25" s="2" t="s">
        <v>71</v>
      </c>
      <c r="D25" s="2" t="s">
        <v>70</v>
      </c>
      <c r="E25" s="2" t="s">
        <v>153</v>
      </c>
      <c r="F25" s="2" t="s">
        <v>12</v>
      </c>
      <c r="G25" s="3">
        <v>119000</v>
      </c>
      <c r="H25" s="14" t="s">
        <v>69</v>
      </c>
    </row>
    <row r="26" spans="1:8" ht="16.5">
      <c r="A26" s="36"/>
      <c r="B26" s="11">
        <v>2</v>
      </c>
      <c r="C26" s="2" t="s">
        <v>32</v>
      </c>
      <c r="D26" s="2" t="s">
        <v>31</v>
      </c>
      <c r="E26" s="2" t="s">
        <v>153</v>
      </c>
      <c r="F26" s="2" t="s">
        <v>5</v>
      </c>
      <c r="G26" s="3">
        <v>50000</v>
      </c>
      <c r="H26" s="14" t="s">
        <v>30</v>
      </c>
    </row>
    <row r="27" spans="1:8" ht="22.5">
      <c r="A27" s="36"/>
      <c r="B27" s="11">
        <v>3</v>
      </c>
      <c r="C27" s="2" t="s">
        <v>32</v>
      </c>
      <c r="D27" s="2" t="s">
        <v>137</v>
      </c>
      <c r="E27" s="2" t="s">
        <v>153</v>
      </c>
      <c r="F27" s="2" t="s">
        <v>138</v>
      </c>
      <c r="G27" s="3">
        <v>124000</v>
      </c>
      <c r="H27" s="14" t="s">
        <v>136</v>
      </c>
    </row>
    <row r="28" spans="1:8" ht="28.5" customHeight="1" thickBot="1">
      <c r="A28" s="37"/>
      <c r="B28" s="27" t="s">
        <v>156</v>
      </c>
      <c r="C28" s="28"/>
      <c r="D28" s="28"/>
      <c r="E28" s="28"/>
      <c r="F28" s="29"/>
      <c r="G28" s="32">
        <f>SUM(G25:G27)</f>
        <v>293000</v>
      </c>
      <c r="H28" s="33"/>
    </row>
    <row r="29" spans="1:8" ht="30.75" customHeight="1" thickBot="1">
      <c r="A29" s="34"/>
      <c r="B29" s="34"/>
      <c r="C29" s="34"/>
      <c r="D29" s="34"/>
      <c r="E29" s="34"/>
      <c r="F29" s="34"/>
      <c r="G29" s="34"/>
      <c r="H29" s="34"/>
    </row>
    <row r="30" spans="1:8" ht="21.75" customHeight="1">
      <c r="A30" s="16" t="s">
        <v>169</v>
      </c>
      <c r="B30" s="17" t="s">
        <v>170</v>
      </c>
      <c r="C30" s="6" t="s">
        <v>2</v>
      </c>
      <c r="D30" s="6" t="s">
        <v>1</v>
      </c>
      <c r="E30" s="18" t="s">
        <v>171</v>
      </c>
      <c r="F30" s="7" t="s">
        <v>3</v>
      </c>
      <c r="G30" s="8" t="s">
        <v>4</v>
      </c>
      <c r="H30" s="20" t="s">
        <v>0</v>
      </c>
    </row>
    <row r="31" spans="1:8" ht="22.5">
      <c r="A31" s="35" t="s">
        <v>160</v>
      </c>
      <c r="B31" s="11">
        <v>1</v>
      </c>
      <c r="C31" s="2" t="s">
        <v>40</v>
      </c>
      <c r="D31" s="2" t="s">
        <v>39</v>
      </c>
      <c r="E31" s="2" t="s">
        <v>153</v>
      </c>
      <c r="F31" s="2" t="s">
        <v>12</v>
      </c>
      <c r="G31" s="3">
        <v>1512000</v>
      </c>
      <c r="H31" s="14" t="s">
        <v>38</v>
      </c>
    </row>
    <row r="32" spans="1:8" ht="22.5">
      <c r="A32" s="36"/>
      <c r="B32" s="11">
        <v>2</v>
      </c>
      <c r="C32" s="2" t="s">
        <v>104</v>
      </c>
      <c r="D32" s="2" t="s">
        <v>103</v>
      </c>
      <c r="E32" s="2" t="s">
        <v>153</v>
      </c>
      <c r="F32" s="2" t="s">
        <v>5</v>
      </c>
      <c r="G32" s="3">
        <v>300000</v>
      </c>
      <c r="H32" s="14" t="s">
        <v>102</v>
      </c>
    </row>
    <row r="33" spans="1:8" ht="28.5" customHeight="1" thickBot="1">
      <c r="A33" s="37"/>
      <c r="B33" s="27" t="s">
        <v>156</v>
      </c>
      <c r="C33" s="28"/>
      <c r="D33" s="28"/>
      <c r="E33" s="28"/>
      <c r="F33" s="29"/>
      <c r="G33" s="32">
        <f>SUM(G31:G32)</f>
        <v>1812000</v>
      </c>
      <c r="H33" s="33"/>
    </row>
    <row r="34" spans="1:8" ht="30" customHeight="1" thickBot="1">
      <c r="A34" s="34"/>
      <c r="B34" s="34"/>
      <c r="C34" s="34"/>
      <c r="D34" s="34"/>
      <c r="E34" s="34"/>
      <c r="F34" s="34"/>
      <c r="G34" s="34"/>
      <c r="H34" s="34"/>
    </row>
    <row r="35" spans="1:8" ht="22.5" customHeight="1">
      <c r="A35" s="16" t="s">
        <v>166</v>
      </c>
      <c r="B35" s="17" t="s">
        <v>167</v>
      </c>
      <c r="C35" s="6" t="s">
        <v>2</v>
      </c>
      <c r="D35" s="6" t="s">
        <v>1</v>
      </c>
      <c r="E35" s="18" t="s">
        <v>168</v>
      </c>
      <c r="F35" s="7" t="s">
        <v>3</v>
      </c>
      <c r="G35" s="8" t="s">
        <v>4</v>
      </c>
      <c r="H35" s="20" t="s">
        <v>0</v>
      </c>
    </row>
    <row r="36" spans="1:8" ht="22.5">
      <c r="A36" s="35" t="s">
        <v>161</v>
      </c>
      <c r="B36" s="11">
        <v>1</v>
      </c>
      <c r="C36" s="2" t="s">
        <v>152</v>
      </c>
      <c r="D36" s="2" t="s">
        <v>151</v>
      </c>
      <c r="E36" s="2" t="s">
        <v>153</v>
      </c>
      <c r="F36" s="2" t="s">
        <v>142</v>
      </c>
      <c r="G36" s="3">
        <v>1100000</v>
      </c>
      <c r="H36" s="14" t="s">
        <v>150</v>
      </c>
    </row>
    <row r="37" spans="1:8" ht="21" customHeight="1">
      <c r="A37" s="46"/>
      <c r="B37" s="24" t="s">
        <v>156</v>
      </c>
      <c r="C37" s="40"/>
      <c r="D37" s="40"/>
      <c r="E37" s="40"/>
      <c r="F37" s="41"/>
      <c r="G37" s="38">
        <v>0</v>
      </c>
      <c r="H37" s="45"/>
    </row>
    <row r="38" spans="1:8" ht="22.5">
      <c r="A38" s="46"/>
      <c r="B38" s="11">
        <v>1</v>
      </c>
      <c r="C38" s="4" t="s">
        <v>8</v>
      </c>
      <c r="D38" s="4" t="s">
        <v>7</v>
      </c>
      <c r="E38" s="19" t="s">
        <v>154</v>
      </c>
      <c r="F38" s="4" t="s">
        <v>9</v>
      </c>
      <c r="G38" s="5">
        <v>174000</v>
      </c>
      <c r="H38" s="15" t="s">
        <v>6</v>
      </c>
    </row>
    <row r="39" spans="1:8" ht="22.5" customHeight="1" thickBot="1">
      <c r="A39" s="47"/>
      <c r="B39" s="27" t="s">
        <v>156</v>
      </c>
      <c r="C39" s="28"/>
      <c r="D39" s="28"/>
      <c r="E39" s="28"/>
      <c r="F39" s="29"/>
      <c r="G39" s="32">
        <f>SUM(G36:H38)</f>
        <v>1274000</v>
      </c>
      <c r="H39" s="33"/>
    </row>
    <row r="40" spans="1:8" ht="33.75" customHeight="1" thickBot="1">
      <c r="A40" s="34"/>
      <c r="B40" s="34"/>
      <c r="C40" s="34"/>
      <c r="D40" s="34"/>
      <c r="E40" s="34"/>
      <c r="F40" s="34"/>
      <c r="G40" s="34"/>
      <c r="H40" s="34"/>
    </row>
    <row r="41" spans="1:8" ht="18" customHeight="1">
      <c r="A41" s="16" t="s">
        <v>163</v>
      </c>
      <c r="B41" s="17" t="s">
        <v>164</v>
      </c>
      <c r="C41" s="6" t="s">
        <v>2</v>
      </c>
      <c r="D41" s="6" t="s">
        <v>1</v>
      </c>
      <c r="E41" s="18" t="s">
        <v>165</v>
      </c>
      <c r="F41" s="7" t="s">
        <v>3</v>
      </c>
      <c r="G41" s="8" t="s">
        <v>4</v>
      </c>
      <c r="H41" s="20" t="s">
        <v>0</v>
      </c>
    </row>
    <row r="42" spans="1:8" ht="22.5">
      <c r="A42" s="35" t="s">
        <v>162</v>
      </c>
      <c r="B42" s="21">
        <v>1</v>
      </c>
      <c r="C42" s="2" t="s">
        <v>34</v>
      </c>
      <c r="D42" s="2" t="s">
        <v>18</v>
      </c>
      <c r="E42" s="2" t="s">
        <v>153</v>
      </c>
      <c r="F42" s="2" t="s">
        <v>35</v>
      </c>
      <c r="G42" s="3">
        <v>201000</v>
      </c>
      <c r="H42" s="14" t="s">
        <v>33</v>
      </c>
    </row>
    <row r="43" spans="1:8" ht="16.5">
      <c r="A43" s="36"/>
      <c r="B43" s="21">
        <v>2</v>
      </c>
      <c r="C43" s="2" t="s">
        <v>34</v>
      </c>
      <c r="D43" s="2" t="s">
        <v>18</v>
      </c>
      <c r="E43" s="2" t="s">
        <v>153</v>
      </c>
      <c r="F43" s="2" t="s">
        <v>5</v>
      </c>
      <c r="G43" s="3">
        <v>691600</v>
      </c>
      <c r="H43" s="14" t="s">
        <v>36</v>
      </c>
    </row>
    <row r="44" spans="1:8" ht="16.5">
      <c r="A44" s="36"/>
      <c r="B44" s="21">
        <v>3</v>
      </c>
      <c r="C44" s="2" t="s">
        <v>34</v>
      </c>
      <c r="D44" s="2" t="s">
        <v>18</v>
      </c>
      <c r="E44" s="2" t="s">
        <v>153</v>
      </c>
      <c r="F44" s="2" t="s">
        <v>5</v>
      </c>
      <c r="G44" s="3">
        <v>47336</v>
      </c>
      <c r="H44" s="14" t="s">
        <v>37</v>
      </c>
    </row>
    <row r="45" spans="1:8" ht="22.5">
      <c r="A45" s="36"/>
      <c r="B45" s="21">
        <v>4</v>
      </c>
      <c r="C45" s="2" t="s">
        <v>34</v>
      </c>
      <c r="D45" s="2" t="s">
        <v>18</v>
      </c>
      <c r="E45" s="2" t="s">
        <v>153</v>
      </c>
      <c r="F45" s="2" t="s">
        <v>35</v>
      </c>
      <c r="G45" s="3">
        <v>110000</v>
      </c>
      <c r="H45" s="14" t="s">
        <v>33</v>
      </c>
    </row>
    <row r="46" spans="1:8" ht="22.5">
      <c r="A46" s="36"/>
      <c r="B46" s="21">
        <v>5</v>
      </c>
      <c r="C46" s="2" t="s">
        <v>34</v>
      </c>
      <c r="D46" s="2" t="s">
        <v>18</v>
      </c>
      <c r="E46" s="2" t="s">
        <v>153</v>
      </c>
      <c r="F46" s="2" t="s">
        <v>12</v>
      </c>
      <c r="G46" s="3">
        <v>39000</v>
      </c>
      <c r="H46" s="14" t="s">
        <v>68</v>
      </c>
    </row>
    <row r="47" spans="1:8" ht="22.5">
      <c r="A47" s="36"/>
      <c r="B47" s="21">
        <v>6</v>
      </c>
      <c r="C47" s="2" t="s">
        <v>82</v>
      </c>
      <c r="D47" s="2" t="s">
        <v>81</v>
      </c>
      <c r="E47" s="2" t="s">
        <v>153</v>
      </c>
      <c r="F47" s="2" t="s">
        <v>12</v>
      </c>
      <c r="G47" s="3">
        <v>150000</v>
      </c>
      <c r="H47" s="14" t="s">
        <v>80</v>
      </c>
    </row>
    <row r="48" spans="1:8" ht="22.5">
      <c r="A48" s="36"/>
      <c r="B48" s="21">
        <v>7</v>
      </c>
      <c r="C48" s="2" t="s">
        <v>63</v>
      </c>
      <c r="D48" s="2" t="s">
        <v>62</v>
      </c>
      <c r="E48" s="2" t="s">
        <v>153</v>
      </c>
      <c r="F48" s="2" t="s">
        <v>64</v>
      </c>
      <c r="G48" s="3">
        <v>100000</v>
      </c>
      <c r="H48" s="14" t="s">
        <v>61</v>
      </c>
    </row>
    <row r="49" spans="1:8" ht="22.5">
      <c r="A49" s="36"/>
      <c r="B49" s="21">
        <v>8</v>
      </c>
      <c r="C49" s="2" t="s">
        <v>63</v>
      </c>
      <c r="D49" s="2" t="s">
        <v>144</v>
      </c>
      <c r="E49" s="2" t="s">
        <v>153</v>
      </c>
      <c r="F49" s="2" t="s">
        <v>55</v>
      </c>
      <c r="G49" s="3">
        <v>30000</v>
      </c>
      <c r="H49" s="14" t="s">
        <v>143</v>
      </c>
    </row>
    <row r="50" spans="1:8" ht="22.5">
      <c r="A50" s="36"/>
      <c r="B50" s="21">
        <v>9</v>
      </c>
      <c r="C50" s="2" t="s">
        <v>19</v>
      </c>
      <c r="D50" s="2" t="s">
        <v>18</v>
      </c>
      <c r="E50" s="2" t="s">
        <v>153</v>
      </c>
      <c r="F50" s="2" t="s">
        <v>20</v>
      </c>
      <c r="G50" s="3">
        <v>720000</v>
      </c>
      <c r="H50" s="14" t="s">
        <v>17</v>
      </c>
    </row>
    <row r="51" spans="1:8" ht="16.5">
      <c r="A51" s="36"/>
      <c r="B51" s="21">
        <v>10</v>
      </c>
      <c r="C51" s="2" t="s">
        <v>19</v>
      </c>
      <c r="D51" s="2" t="s">
        <v>93</v>
      </c>
      <c r="E51" s="2" t="s">
        <v>153</v>
      </c>
      <c r="F51" s="2" t="s">
        <v>5</v>
      </c>
      <c r="G51" s="3">
        <v>22500</v>
      </c>
      <c r="H51" s="14" t="s">
        <v>92</v>
      </c>
    </row>
    <row r="52" spans="1:8" ht="22.5">
      <c r="A52" s="36"/>
      <c r="B52" s="21">
        <v>11</v>
      </c>
      <c r="C52" s="2" t="s">
        <v>19</v>
      </c>
      <c r="D52" s="2" t="s">
        <v>18</v>
      </c>
      <c r="E52" s="2" t="s">
        <v>153</v>
      </c>
      <c r="F52" s="2" t="s">
        <v>48</v>
      </c>
      <c r="G52" s="3">
        <v>360000</v>
      </c>
      <c r="H52" s="14" t="s">
        <v>120</v>
      </c>
    </row>
    <row r="53" spans="1:8" ht="22.5">
      <c r="A53" s="36"/>
      <c r="B53" s="21">
        <v>12</v>
      </c>
      <c r="C53" s="2" t="s">
        <v>19</v>
      </c>
      <c r="D53" s="2" t="s">
        <v>18</v>
      </c>
      <c r="E53" s="2" t="s">
        <v>153</v>
      </c>
      <c r="F53" s="2" t="s">
        <v>48</v>
      </c>
      <c r="G53" s="3">
        <v>120000</v>
      </c>
      <c r="H53" s="14" t="s">
        <v>125</v>
      </c>
    </row>
    <row r="54" spans="1:8" ht="16.5">
      <c r="A54" s="36"/>
      <c r="B54" s="21">
        <v>13</v>
      </c>
      <c r="C54" s="2" t="s">
        <v>19</v>
      </c>
      <c r="D54" s="2" t="s">
        <v>18</v>
      </c>
      <c r="E54" s="2" t="s">
        <v>153</v>
      </c>
      <c r="F54" s="2" t="s">
        <v>5</v>
      </c>
      <c r="G54" s="3">
        <v>341000</v>
      </c>
      <c r="H54" s="14" t="s">
        <v>145</v>
      </c>
    </row>
    <row r="55" spans="1:8" ht="22.5">
      <c r="A55" s="36"/>
      <c r="B55" s="21">
        <v>14</v>
      </c>
      <c r="C55" s="2" t="s">
        <v>19</v>
      </c>
      <c r="D55" s="2" t="s">
        <v>18</v>
      </c>
      <c r="E55" s="2" t="s">
        <v>153</v>
      </c>
      <c r="F55" s="2" t="s">
        <v>147</v>
      </c>
      <c r="G55" s="3">
        <v>14000</v>
      </c>
      <c r="H55" s="14" t="s">
        <v>146</v>
      </c>
    </row>
    <row r="56" spans="1:8" ht="22.5">
      <c r="A56" s="36"/>
      <c r="B56" s="21">
        <v>15</v>
      </c>
      <c r="C56" s="2" t="s">
        <v>19</v>
      </c>
      <c r="D56" s="2" t="s">
        <v>18</v>
      </c>
      <c r="E56" s="2" t="s">
        <v>153</v>
      </c>
      <c r="F56" s="2" t="s">
        <v>149</v>
      </c>
      <c r="G56" s="3">
        <v>100000</v>
      </c>
      <c r="H56" s="14" t="s">
        <v>148</v>
      </c>
    </row>
    <row r="57" spans="1:8" ht="22.5">
      <c r="A57" s="36"/>
      <c r="B57" s="21">
        <v>16</v>
      </c>
      <c r="C57" s="2" t="s">
        <v>16</v>
      </c>
      <c r="D57" s="2" t="s">
        <v>15</v>
      </c>
      <c r="E57" s="2" t="s">
        <v>153</v>
      </c>
      <c r="F57" s="2" t="s">
        <v>12</v>
      </c>
      <c r="G57" s="3">
        <v>1462950</v>
      </c>
      <c r="H57" s="14" t="s">
        <v>14</v>
      </c>
    </row>
    <row r="58" spans="1:8" ht="22.5">
      <c r="A58" s="36"/>
      <c r="B58" s="21">
        <v>17</v>
      </c>
      <c r="C58" s="2" t="s">
        <v>16</v>
      </c>
      <c r="D58" s="2" t="s">
        <v>22</v>
      </c>
      <c r="E58" s="2" t="s">
        <v>153</v>
      </c>
      <c r="F58" s="2" t="s">
        <v>23</v>
      </c>
      <c r="G58" s="3">
        <v>360000</v>
      </c>
      <c r="H58" s="14" t="s">
        <v>21</v>
      </c>
    </row>
    <row r="59" spans="1:8" ht="16.5">
      <c r="A59" s="36"/>
      <c r="B59" s="21">
        <v>18</v>
      </c>
      <c r="C59" s="2" t="s">
        <v>16</v>
      </c>
      <c r="D59" s="2" t="s">
        <v>77</v>
      </c>
      <c r="E59" s="2" t="s">
        <v>153</v>
      </c>
      <c r="F59" s="2" t="s">
        <v>5</v>
      </c>
      <c r="G59" s="3">
        <v>184170</v>
      </c>
      <c r="H59" s="14" t="s">
        <v>76</v>
      </c>
    </row>
    <row r="60" spans="1:8" ht="22.5">
      <c r="A60" s="36"/>
      <c r="B60" s="21">
        <v>19</v>
      </c>
      <c r="C60" s="2" t="s">
        <v>43</v>
      </c>
      <c r="D60" s="2" t="s">
        <v>42</v>
      </c>
      <c r="E60" s="2" t="s">
        <v>153</v>
      </c>
      <c r="F60" s="2" t="s">
        <v>44</v>
      </c>
      <c r="G60" s="3">
        <v>354774</v>
      </c>
      <c r="H60" s="14" t="s">
        <v>41</v>
      </c>
    </row>
    <row r="61" spans="1:8" ht="16.5">
      <c r="A61" s="36"/>
      <c r="B61" s="21">
        <v>20</v>
      </c>
      <c r="C61" s="2" t="s">
        <v>43</v>
      </c>
      <c r="D61" s="2" t="s">
        <v>42</v>
      </c>
      <c r="E61" s="2" t="s">
        <v>153</v>
      </c>
      <c r="F61" s="2" t="s">
        <v>5</v>
      </c>
      <c r="G61" s="3">
        <v>303780</v>
      </c>
      <c r="H61" s="14" t="s">
        <v>123</v>
      </c>
    </row>
    <row r="62" spans="1:8" ht="22.5">
      <c r="A62" s="36"/>
      <c r="B62" s="21">
        <v>21</v>
      </c>
      <c r="C62" s="2" t="s">
        <v>54</v>
      </c>
      <c r="D62" s="2" t="s">
        <v>53</v>
      </c>
      <c r="E62" s="2" t="s">
        <v>153</v>
      </c>
      <c r="F62" s="2" t="s">
        <v>55</v>
      </c>
      <c r="G62" s="3">
        <v>1000000</v>
      </c>
      <c r="H62" s="14" t="s">
        <v>52</v>
      </c>
    </row>
    <row r="63" spans="1:8" ht="22.5">
      <c r="A63" s="36"/>
      <c r="B63" s="21">
        <v>22</v>
      </c>
      <c r="C63" s="2" t="s">
        <v>131</v>
      </c>
      <c r="D63" s="2" t="s">
        <v>130</v>
      </c>
      <c r="E63" s="2" t="s">
        <v>153</v>
      </c>
      <c r="F63" s="2" t="s">
        <v>5</v>
      </c>
      <c r="G63" s="3">
        <v>700000</v>
      </c>
      <c r="H63" s="14" t="s">
        <v>129</v>
      </c>
    </row>
    <row r="64" spans="1:8" ht="22.5">
      <c r="A64" s="36"/>
      <c r="B64" s="21">
        <v>23</v>
      </c>
      <c r="C64" s="2" t="s">
        <v>74</v>
      </c>
      <c r="D64" s="2" t="s">
        <v>73</v>
      </c>
      <c r="E64" s="2" t="s">
        <v>153</v>
      </c>
      <c r="F64" s="2" t="s">
        <v>35</v>
      </c>
      <c r="G64" s="3">
        <v>270000</v>
      </c>
      <c r="H64" s="14" t="s">
        <v>72</v>
      </c>
    </row>
    <row r="65" spans="1:8" ht="22.5">
      <c r="A65" s="36"/>
      <c r="B65" s="21">
        <v>24</v>
      </c>
      <c r="C65" s="2" t="s">
        <v>74</v>
      </c>
      <c r="D65" s="2" t="s">
        <v>73</v>
      </c>
      <c r="E65" s="2" t="s">
        <v>153</v>
      </c>
      <c r="F65" s="2" t="s">
        <v>79</v>
      </c>
      <c r="G65" s="3">
        <v>468000</v>
      </c>
      <c r="H65" s="14" t="s">
        <v>78</v>
      </c>
    </row>
    <row r="66" spans="1:8" ht="22.5">
      <c r="A66" s="36"/>
      <c r="B66" s="21">
        <v>25</v>
      </c>
      <c r="C66" s="2" t="s">
        <v>74</v>
      </c>
      <c r="D66" s="2" t="s">
        <v>73</v>
      </c>
      <c r="E66" s="2" t="s">
        <v>153</v>
      </c>
      <c r="F66" s="2" t="s">
        <v>87</v>
      </c>
      <c r="G66" s="3">
        <v>400000</v>
      </c>
      <c r="H66" s="14" t="s">
        <v>86</v>
      </c>
    </row>
    <row r="67" spans="1:8" ht="16.5">
      <c r="A67" s="36"/>
      <c r="B67" s="21">
        <v>26</v>
      </c>
      <c r="C67" s="2" t="s">
        <v>26</v>
      </c>
      <c r="D67" s="2" t="s">
        <v>25</v>
      </c>
      <c r="E67" s="2" t="s">
        <v>153</v>
      </c>
      <c r="F67" s="2" t="s">
        <v>5</v>
      </c>
      <c r="G67" s="3">
        <v>17952000</v>
      </c>
      <c r="H67" s="14" t="s">
        <v>24</v>
      </c>
    </row>
    <row r="68" spans="1:8" ht="16.5">
      <c r="A68" s="36"/>
      <c r="B68" s="21">
        <v>27</v>
      </c>
      <c r="C68" s="2" t="s">
        <v>26</v>
      </c>
      <c r="D68" s="2" t="s">
        <v>25</v>
      </c>
      <c r="E68" s="2" t="s">
        <v>153</v>
      </c>
      <c r="F68" s="2" t="s">
        <v>5</v>
      </c>
      <c r="G68" s="3">
        <v>1248000</v>
      </c>
      <c r="H68" s="14" t="s">
        <v>124</v>
      </c>
    </row>
    <row r="69" spans="1:8" ht="22.5">
      <c r="A69" s="36"/>
      <c r="B69" s="21">
        <v>28</v>
      </c>
      <c r="C69" s="2" t="s">
        <v>96</v>
      </c>
      <c r="D69" s="2" t="s">
        <v>95</v>
      </c>
      <c r="E69" s="2" t="s">
        <v>153</v>
      </c>
      <c r="F69" s="2" t="s">
        <v>5</v>
      </c>
      <c r="G69" s="3">
        <v>1800000</v>
      </c>
      <c r="H69" s="14" t="s">
        <v>94</v>
      </c>
    </row>
    <row r="70" spans="1:8" ht="22.5">
      <c r="A70" s="36"/>
      <c r="B70" s="21">
        <v>29</v>
      </c>
      <c r="C70" s="2" t="s">
        <v>96</v>
      </c>
      <c r="D70" s="2" t="s">
        <v>95</v>
      </c>
      <c r="E70" s="2" t="s">
        <v>153</v>
      </c>
      <c r="F70" s="2" t="s">
        <v>5</v>
      </c>
      <c r="G70" s="3">
        <v>2300000</v>
      </c>
      <c r="H70" s="14" t="s">
        <v>97</v>
      </c>
    </row>
    <row r="71" spans="1:8" ht="22.5">
      <c r="A71" s="36"/>
      <c r="B71" s="21">
        <v>30</v>
      </c>
      <c r="C71" s="2" t="s">
        <v>116</v>
      </c>
      <c r="D71" s="2" t="s">
        <v>115</v>
      </c>
      <c r="E71" s="2" t="s">
        <v>153</v>
      </c>
      <c r="F71" s="2" t="s">
        <v>12</v>
      </c>
      <c r="G71" s="3">
        <v>310270</v>
      </c>
      <c r="H71" s="14" t="s">
        <v>114</v>
      </c>
    </row>
    <row r="72" spans="1:8" ht="22.5">
      <c r="A72" s="36"/>
      <c r="B72" s="21">
        <v>31</v>
      </c>
      <c r="C72" s="2" t="s">
        <v>58</v>
      </c>
      <c r="D72" s="2" t="s">
        <v>57</v>
      </c>
      <c r="E72" s="2" t="s">
        <v>153</v>
      </c>
      <c r="F72" s="2" t="s">
        <v>5</v>
      </c>
      <c r="G72" s="3">
        <v>14000</v>
      </c>
      <c r="H72" s="14" t="s">
        <v>56</v>
      </c>
    </row>
    <row r="73" spans="1:8" ht="22.5">
      <c r="A73" s="36"/>
      <c r="B73" s="21">
        <v>32</v>
      </c>
      <c r="C73" s="2" t="s">
        <v>58</v>
      </c>
      <c r="D73" s="2" t="s">
        <v>57</v>
      </c>
      <c r="E73" s="2" t="s">
        <v>153</v>
      </c>
      <c r="F73" s="2" t="s">
        <v>5</v>
      </c>
      <c r="G73" s="3">
        <v>18973</v>
      </c>
      <c r="H73" s="14" t="s">
        <v>59</v>
      </c>
    </row>
    <row r="74" spans="1:8" ht="16.5">
      <c r="A74" s="36"/>
      <c r="B74" s="21">
        <v>33</v>
      </c>
      <c r="C74" s="2" t="s">
        <v>58</v>
      </c>
      <c r="D74" s="2" t="s">
        <v>113</v>
      </c>
      <c r="E74" s="2" t="s">
        <v>153</v>
      </c>
      <c r="F74" s="2" t="s">
        <v>5</v>
      </c>
      <c r="G74" s="3">
        <v>1214000</v>
      </c>
      <c r="H74" s="14" t="s">
        <v>112</v>
      </c>
    </row>
    <row r="75" spans="1:8" ht="22.5">
      <c r="A75" s="36"/>
      <c r="B75" s="21">
        <v>34</v>
      </c>
      <c r="C75" s="2" t="s">
        <v>47</v>
      </c>
      <c r="D75" s="2" t="s">
        <v>46</v>
      </c>
      <c r="E75" s="2" t="s">
        <v>153</v>
      </c>
      <c r="F75" s="2" t="s">
        <v>48</v>
      </c>
      <c r="G75" s="3">
        <v>449400</v>
      </c>
      <c r="H75" s="14" t="s">
        <v>45</v>
      </c>
    </row>
    <row r="76" spans="1:8" ht="22.5">
      <c r="A76" s="36"/>
      <c r="B76" s="21">
        <v>35</v>
      </c>
      <c r="C76" s="2" t="s">
        <v>47</v>
      </c>
      <c r="D76" s="2" t="s">
        <v>46</v>
      </c>
      <c r="E76" s="2" t="s">
        <v>153</v>
      </c>
      <c r="F76" s="2" t="s">
        <v>122</v>
      </c>
      <c r="G76" s="3">
        <v>443625</v>
      </c>
      <c r="H76" s="14" t="s">
        <v>121</v>
      </c>
    </row>
    <row r="77" spans="1:8" ht="22.5">
      <c r="A77" s="36"/>
      <c r="B77" s="21">
        <v>36</v>
      </c>
      <c r="C77" s="2" t="s">
        <v>90</v>
      </c>
      <c r="D77" s="2" t="s">
        <v>127</v>
      </c>
      <c r="E77" s="2" t="s">
        <v>153</v>
      </c>
      <c r="F77" s="2" t="s">
        <v>128</v>
      </c>
      <c r="G77" s="3">
        <v>105000</v>
      </c>
      <c r="H77" s="14" t="s">
        <v>126</v>
      </c>
    </row>
    <row r="78" spans="1:8" ht="22.5">
      <c r="A78" s="36"/>
      <c r="B78" s="21">
        <v>37</v>
      </c>
      <c r="C78" s="2" t="s">
        <v>90</v>
      </c>
      <c r="D78" s="2" t="s">
        <v>89</v>
      </c>
      <c r="E78" s="2" t="s">
        <v>153</v>
      </c>
      <c r="F78" s="2" t="s">
        <v>91</v>
      </c>
      <c r="G78" s="3">
        <v>1188000</v>
      </c>
      <c r="H78" s="14" t="s">
        <v>88</v>
      </c>
    </row>
    <row r="79" spans="1:8" ht="21.75" customHeight="1">
      <c r="A79" s="36"/>
      <c r="B79" s="42" t="s">
        <v>156</v>
      </c>
      <c r="C79" s="43"/>
      <c r="D79" s="43"/>
      <c r="E79" s="43"/>
      <c r="F79" s="44"/>
      <c r="G79" s="38">
        <f>SUM(G42:G78)</f>
        <v>35593378</v>
      </c>
      <c r="H79" s="39"/>
    </row>
    <row r="80" spans="1:8" s="9" customFormat="1" ht="22.5">
      <c r="A80" s="36"/>
      <c r="B80" s="11">
        <v>1</v>
      </c>
      <c r="C80" s="2" t="s">
        <v>11</v>
      </c>
      <c r="D80" s="2" t="s">
        <v>10</v>
      </c>
      <c r="E80" s="2" t="s">
        <v>154</v>
      </c>
      <c r="F80" s="2" t="s">
        <v>12</v>
      </c>
      <c r="G80" s="5">
        <v>2124900</v>
      </c>
      <c r="H80" s="15" t="s">
        <v>13</v>
      </c>
    </row>
    <row r="81" spans="1:8" ht="23.25" customHeight="1" thickBot="1">
      <c r="A81" s="37"/>
      <c r="B81" s="27" t="s">
        <v>157</v>
      </c>
      <c r="C81" s="28"/>
      <c r="D81" s="28"/>
      <c r="E81" s="28"/>
      <c r="F81" s="29"/>
      <c r="G81" s="32">
        <f>SUM(G80)</f>
        <v>2124900</v>
      </c>
      <c r="H81" s="33"/>
    </row>
    <row r="84" ht="16.5">
      <c r="G84" s="22"/>
    </row>
  </sheetData>
  <mergeCells count="31">
    <mergeCell ref="A34:H34"/>
    <mergeCell ref="A42:A81"/>
    <mergeCell ref="G79:H79"/>
    <mergeCell ref="B37:F37"/>
    <mergeCell ref="B39:F39"/>
    <mergeCell ref="B79:F79"/>
    <mergeCell ref="G39:H39"/>
    <mergeCell ref="G37:H37"/>
    <mergeCell ref="A40:H40"/>
    <mergeCell ref="A36:A39"/>
    <mergeCell ref="A29:H29"/>
    <mergeCell ref="A31:A33"/>
    <mergeCell ref="B28:F28"/>
    <mergeCell ref="G28:H28"/>
    <mergeCell ref="B33:F33"/>
    <mergeCell ref="G33:H33"/>
    <mergeCell ref="A25:A28"/>
    <mergeCell ref="A15:A18"/>
    <mergeCell ref="B22:F22"/>
    <mergeCell ref="G22:H22"/>
    <mergeCell ref="A21:A22"/>
    <mergeCell ref="A1:H1"/>
    <mergeCell ref="B12:F12"/>
    <mergeCell ref="B81:F81"/>
    <mergeCell ref="G12:H12"/>
    <mergeCell ref="G81:H81"/>
    <mergeCell ref="B18:F18"/>
    <mergeCell ref="G18:H18"/>
    <mergeCell ref="A13:H13"/>
    <mergeCell ref="A19:H19"/>
    <mergeCell ref="A23:H23"/>
  </mergeCells>
  <printOptions/>
  <pageMargins left="0.24" right="0.22" top="0.75"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福興資訊管理顧問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ncyu_user</cp:lastModifiedBy>
  <cp:lastPrinted>2008-01-17T02:03:09Z</cp:lastPrinted>
  <dcterms:created xsi:type="dcterms:W3CDTF">2003-07-15T09:59:26Z</dcterms:created>
  <dcterms:modified xsi:type="dcterms:W3CDTF">2008-03-07T00:38:46Z</dcterms:modified>
  <cp:category/>
  <cp:version/>
  <cp:contentType/>
  <cp:contentStatus/>
</cp:coreProperties>
</file>