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5360" windowHeight="87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<sst xmlns="http://schemas.openxmlformats.org/spreadsheetml/2006/main" count="574" uniqueCount="283">
  <si>
    <t>計畫名稱</t>
  </si>
  <si>
    <t>計畫主持人</t>
  </si>
  <si>
    <t>執行單位</t>
  </si>
  <si>
    <t>執行期限</t>
  </si>
  <si>
    <t>核定金額</t>
  </si>
  <si>
    <t>補助或委辦</t>
  </si>
  <si>
    <t>補助計畫</t>
  </si>
  <si>
    <t>補助計畫</t>
  </si>
  <si>
    <t>合計</t>
  </si>
  <si>
    <t>學院</t>
  </si>
  <si>
    <t>序號</t>
  </si>
  <si>
    <t>師範學院</t>
  </si>
  <si>
    <t>委辦計畫</t>
  </si>
  <si>
    <t>人文藝術學院</t>
  </si>
  <si>
    <t>理工學院</t>
  </si>
  <si>
    <t>委辦計畫</t>
  </si>
  <si>
    <t>生科院</t>
  </si>
  <si>
    <t>單位</t>
  </si>
  <si>
    <t>行政單位</t>
  </si>
  <si>
    <t>農學院</t>
  </si>
  <si>
    <t>學院</t>
  </si>
  <si>
    <t>序號</t>
  </si>
  <si>
    <t>補助或委辦</t>
  </si>
  <si>
    <t>國立嘉義大學95年度(教育部)</t>
  </si>
  <si>
    <t>教育學系</t>
  </si>
  <si>
    <t>陳聖謨</t>
  </si>
  <si>
    <t>94.12.01- 95.03.01</t>
  </si>
  <si>
    <t>教育部委辦94年度雲林縣嘉義縣(市)台南縣市澎湖縣公費生提報與核處相關配套措施</t>
  </si>
  <si>
    <t>生物藥學研究所</t>
  </si>
  <si>
    <t>蕭文鳳</t>
  </si>
  <si>
    <t>95.01.01- 95.12.31</t>
  </si>
  <si>
    <t>教育部委辦防治入侵紅火蟻嘉南輔導計畫</t>
  </si>
  <si>
    <t>家庭教育中心</t>
  </si>
  <si>
    <t>家庭教育中</t>
  </si>
  <si>
    <t>95.04.01- 96.04.30</t>
  </si>
  <si>
    <t>原住民大專青年婚前教育種子人員培訓及教案手冊編印計劃</t>
  </si>
  <si>
    <t>教育部委辦「新移民親職教育教材研發計劃」</t>
  </si>
  <si>
    <t>教育部委辦「兒童少年保護個案之家長親職教育方案」</t>
  </si>
  <si>
    <t>實習就業輔導處</t>
  </si>
  <si>
    <t>特殊教育中心</t>
  </si>
  <si>
    <t>吳芝儀</t>
  </si>
  <si>
    <t>謝建全</t>
  </si>
  <si>
    <t>94.08.01- 95.12.31</t>
  </si>
  <si>
    <t>師資培育大學與學科中心策略聯盟實施計畫-生涯規劃</t>
  </si>
  <si>
    <t>教育部委辦95年度輔導區雲林縣嘉義市國小及學前特教輔導工作</t>
  </si>
  <si>
    <t>陳明聰</t>
  </si>
  <si>
    <t>95.06.01- 95.12.20</t>
  </si>
  <si>
    <t xml:space="preserve">九十五年度原住民地區中小學教育輔導計劃
</t>
  </si>
  <si>
    <t>學務處</t>
  </si>
  <si>
    <t>生輔組</t>
  </si>
  <si>
    <t>鄭榮輝</t>
  </si>
  <si>
    <t xml:space="preserve">.  .-   .  .  </t>
  </si>
  <si>
    <t>九十五學年度離島地區及台灣省原住民籍高級中學校應屆畢業生升學國(市)立師範及教育大學保送甄試招生</t>
  </si>
  <si>
    <t>朱永珍</t>
  </si>
  <si>
    <t>95.05.03- 95.10.31</t>
  </si>
  <si>
    <t xml:space="preserve">九十五年度全國僑外生輔導教師工作研討會
</t>
  </si>
  <si>
    <t xml:space="preserve">                                               合計</t>
  </si>
  <si>
    <t>95.03.08- 95.12.31</t>
  </si>
  <si>
    <t>教育部補助受刑人家庭支持方案</t>
  </si>
  <si>
    <t>課外活動指導組</t>
  </si>
  <si>
    <t>陳淑芬</t>
  </si>
  <si>
    <t>大專校院社團帶動中小學社團發展計畫</t>
  </si>
  <si>
    <t>美術學系</t>
  </si>
  <si>
    <t>簡瑞榮</t>
  </si>
  <si>
    <t xml:space="preserve">大學校院藝術與設計人才培育計畫-數位媒體設計教學資源中心95年度計畫
</t>
  </si>
  <si>
    <t>農業生物技術研究所</t>
  </si>
  <si>
    <t>顏永福</t>
  </si>
  <si>
    <t>95.04.28- 95.12.31</t>
  </si>
  <si>
    <t>教育部補助-尖端生物技術科技人才培育計畫</t>
  </si>
  <si>
    <t>應用數學系</t>
  </si>
  <si>
    <t>應用化學系</t>
  </si>
  <si>
    <t>應用物理學系</t>
  </si>
  <si>
    <t>陳嘉文</t>
  </si>
  <si>
    <t>古國隆</t>
  </si>
  <si>
    <t>羅光耀</t>
  </si>
  <si>
    <t>(應數系)95年度基礎科學前瞻性人才培育計畫</t>
  </si>
  <si>
    <t>(應化系)95度基礎科學前瞻人才培育計畫</t>
  </si>
  <si>
    <t>(應物系)95度基礎科學前瞻人才培育計畫</t>
  </si>
  <si>
    <t>幼兒教育學系</t>
  </si>
  <si>
    <t>簡美宜</t>
  </si>
  <si>
    <t>.  .- 96.07.31</t>
  </si>
  <si>
    <t>教育部補助辦理公私立幼稚園輔導計劃</t>
  </si>
  <si>
    <t>九十五年度原住民地區中小學教育輔導計劃</t>
  </si>
  <si>
    <t>陳思翰</t>
  </si>
  <si>
    <t>95.05.01- 95.12.31</t>
  </si>
  <si>
    <t>補助大學校院推動奈米科技前瞻人才培育計劃</t>
  </si>
  <si>
    <t>師資培育中心</t>
  </si>
  <si>
    <t>劉語</t>
  </si>
  <si>
    <t>.  .- 95.11.30</t>
  </si>
  <si>
    <t>九十五年度發展卓越師資培育充實教學設施計劃</t>
  </si>
  <si>
    <t>分子與生物化學系</t>
  </si>
  <si>
    <t>應用微生物學系</t>
  </si>
  <si>
    <t>翁秉霖</t>
  </si>
  <si>
    <t>蔡竹固</t>
  </si>
  <si>
    <t>(分生系)95年度基礎科學前瞻性人才培育計畫</t>
  </si>
  <si>
    <t>(應微系)95年度基礎科學前瞻性人才培育計畫</t>
  </si>
  <si>
    <t>95.07.01- 95.12.31</t>
  </si>
  <si>
    <t>九十五年教育部推動大學師資生實踐史懷哲精神教育服務計劃</t>
  </si>
  <si>
    <t>師範學院</t>
  </si>
  <si>
    <t>輔導學系</t>
  </si>
  <si>
    <t>體育學系</t>
  </si>
  <si>
    <t>鐘樹椽</t>
  </si>
  <si>
    <t>黃財尉</t>
  </si>
  <si>
    <t>成和正</t>
  </si>
  <si>
    <t>教科所提升教師教學效能</t>
  </si>
  <si>
    <t>輔諮系提升教師教學效能</t>
  </si>
  <si>
    <t>體育系提升教師教學效能</t>
  </si>
  <si>
    <t>幼教系提升教師教學效能</t>
  </si>
  <si>
    <t>人文藝術學院</t>
  </si>
  <si>
    <t>劉豐榮</t>
  </si>
  <si>
    <t>95.08.01- 96.07.31</t>
  </si>
  <si>
    <t>教學卓越分項G真善美全人生命發展</t>
  </si>
  <si>
    <t>資訊工程學系</t>
  </si>
  <si>
    <t>徐超明</t>
  </si>
  <si>
    <t>95.09.01- 96.08.31</t>
  </si>
  <si>
    <t>高科技專利取得與攻防課程推廣計劃</t>
  </si>
  <si>
    <t>管理學院</t>
  </si>
  <si>
    <t>管理學院</t>
  </si>
  <si>
    <t>師資培用聯盟實施計劃</t>
  </si>
  <si>
    <t>影像顯示科技人才培育先導型計畫</t>
  </si>
  <si>
    <t>學生輔導中心</t>
  </si>
  <si>
    <t>賀招菊</t>
  </si>
  <si>
    <t>95.10.01- 95.12.15</t>
  </si>
  <si>
    <t>教育部補助性別平等輔導知能研習計畫</t>
  </si>
  <si>
    <t>蔡佩姍</t>
  </si>
  <si>
    <t>九十五年度補助輔導身心障礙學生工作計劃</t>
  </si>
  <si>
    <t>外國語言學系</t>
  </si>
  <si>
    <t>美術學系</t>
  </si>
  <si>
    <t>陳淑嬌</t>
  </si>
  <si>
    <t>王源東</t>
  </si>
  <si>
    <t>英語寫作中心.觀光英語教育及日本文化教育(教學卓越計劃)</t>
  </si>
  <si>
    <t>提升美術系學生專業英文及數位藝術(教學卓越計劃)</t>
  </si>
  <si>
    <t>教育研究暨調查中心</t>
  </si>
  <si>
    <t>民雄副校長室</t>
  </si>
  <si>
    <t>侯金日</t>
  </si>
  <si>
    <t>張瑞發</t>
  </si>
  <si>
    <t>曾迎新</t>
  </si>
  <si>
    <t>陳政見</t>
  </si>
  <si>
    <t>王以仁</t>
  </si>
  <si>
    <t>陳珊華</t>
  </si>
  <si>
    <t>課外活動組建立完善學生學習輔導機制(教學卓越計劃)</t>
  </si>
  <si>
    <t>生活輔導組建立完善學生學習輔導機制(教學卓越計劃)</t>
  </si>
  <si>
    <t>學生輔導中心建立完善學生學習輔導機制(教學卓越計劃)</t>
  </si>
  <si>
    <t>實輔處建立完善學生學習輔導機制(教學卓越計劃)</t>
  </si>
  <si>
    <t>輔導與諮商學系暨生涯與就業資源中心建立完善學生學習輔導機制(教學卓越計劃)</t>
  </si>
  <si>
    <t>建立完善學生學習輔導機制(教學卓越計劃)</t>
  </si>
  <si>
    <t>師培中心提升教師教學效能</t>
  </si>
  <si>
    <t>電算中心</t>
  </si>
  <si>
    <t>語言中心</t>
  </si>
  <si>
    <t>洪燕竹</t>
  </si>
  <si>
    <t>沈添鉦</t>
  </si>
  <si>
    <t>提升本校學生資訊應用能力(教學卓越計劃)</t>
  </si>
  <si>
    <t>提升本校學生英外語能力計劃(教學卓越計劃)</t>
  </si>
  <si>
    <t>研究發展處</t>
  </si>
  <si>
    <t>蔡浟錡</t>
  </si>
  <si>
    <t>陳美瑩</t>
  </si>
  <si>
    <t>加強姊妹校實質合作與交換學生(教學卓越計劃)</t>
  </si>
  <si>
    <t>建立優職外籍生學習環境與輔導機制(教學卓越計劃)</t>
  </si>
  <si>
    <t>建立外籍生中文快速學習環境與機制(教學卓越計劃)</t>
  </si>
  <si>
    <t>95.09.25- 95.11.30</t>
  </si>
  <si>
    <t>李宜貞</t>
  </si>
  <si>
    <t>九十五年度地方教育輔導實施計劃</t>
  </si>
  <si>
    <t>王皓立</t>
  </si>
  <si>
    <t>95.08.01- 96.01.21</t>
  </si>
  <si>
    <t>通訊科技人才培育先導型計畫</t>
  </si>
  <si>
    <t>科學教育研究所</t>
  </si>
  <si>
    <t>95.08.01- 96.01.31</t>
  </si>
  <si>
    <t>林樹聲</t>
  </si>
  <si>
    <t>科技爭議與現代生活</t>
  </si>
  <si>
    <t>企業管理學系</t>
  </si>
  <si>
    <t>資訊管理學系(所)</t>
  </si>
  <si>
    <t>王毓敏</t>
  </si>
  <si>
    <t>陶蓓麗</t>
  </si>
  <si>
    <t>提升企管系學生專業語文及資訊應用能力(教學卓越計劃)</t>
  </si>
  <si>
    <t>提升資管系學生專業語文及資訊應用能力(教學卓越計劃)</t>
  </si>
  <si>
    <t>土木與水資源工程學系</t>
  </si>
  <si>
    <t>吳永吉</t>
  </si>
  <si>
    <t>劉正川</t>
  </si>
  <si>
    <t>提升應物系學生專業語文及資訊應用能力(教學卓越計劃)</t>
  </si>
  <si>
    <t>提升土木系學生語文使用及資訊蒐集能力(教學卓越計劃)</t>
  </si>
  <si>
    <t>林產科學系</t>
  </si>
  <si>
    <t>林翰謙</t>
  </si>
  <si>
    <t>提升林產系學生專業語文及資訊應用能力(教學卓越計劃)</t>
  </si>
  <si>
    <t>中國文學系</t>
  </si>
  <si>
    <t>蔡忠道</t>
  </si>
  <si>
    <t>提升本校學生國文能力計劃(教學卓越計劃)</t>
  </si>
  <si>
    <t>人文藝術學院提昇國際競爭力(教學卓越計劃)</t>
  </si>
  <si>
    <t>李新鄉</t>
  </si>
  <si>
    <t>師範學院提昇國際競爭力(教學卓越計劃)</t>
  </si>
  <si>
    <t>楊弘道</t>
  </si>
  <si>
    <t>管理學院提昇國際競爭力(教學卓越計劃)</t>
  </si>
  <si>
    <t>農學院</t>
  </si>
  <si>
    <t>蘇霈蓉</t>
  </si>
  <si>
    <t>農學院提昇國際競爭力(教學卓越計劃)</t>
  </si>
  <si>
    <t>理工學院</t>
  </si>
  <si>
    <t>陳正雄</t>
  </si>
  <si>
    <t>理工學院提昇國際競爭力(教學卓越計劃)</t>
  </si>
  <si>
    <t>生命科學院</t>
  </si>
  <si>
    <t>邱義源</t>
  </si>
  <si>
    <t>生命科學院提昇國際競爭力(教學卓越計劃)</t>
  </si>
  <si>
    <t>師範學院提升教師教學效能</t>
  </si>
  <si>
    <t>師範學院研發跨領域.多元適性課程與教材(教學卓越計劃)</t>
  </si>
  <si>
    <t>通識教育中心</t>
  </si>
  <si>
    <t>陳淳斌</t>
  </si>
  <si>
    <t>通識中心研發跨領域.多元適性課程與教材(教學卓越計劃)</t>
  </si>
  <si>
    <t>語言中心研發跨領域.多元適性課程與教材(教學卓越計劃)</t>
  </si>
  <si>
    <t>圖書館</t>
  </si>
  <si>
    <t>教務處</t>
  </si>
  <si>
    <t>吳煥烘</t>
  </si>
  <si>
    <t>黃有麗</t>
  </si>
  <si>
    <t>圖書館教學卓越分項B整合學習環境與教學資源(教學卓越計劃)</t>
  </si>
  <si>
    <t>教務處教學卓越分項B整合學習環境與教學資源(教學卓越計劃)</t>
  </si>
  <si>
    <t>電算中心整合學習環境與教學資源(教學卓越計劃)</t>
  </si>
  <si>
    <t>教學發展中心</t>
  </si>
  <si>
    <t>姜得勝</t>
  </si>
  <si>
    <t>教發中心提昇教師教學效能(教學卓越計劃)</t>
  </si>
  <si>
    <t>體育室</t>
  </si>
  <si>
    <t>營繕組</t>
  </si>
  <si>
    <t>王金成</t>
  </si>
  <si>
    <t>周基安</t>
  </si>
  <si>
    <t>教育部補助充實體育器材設備</t>
  </si>
  <si>
    <t>九十五年補助改善無障礙校園環境補助款</t>
  </si>
  <si>
    <t>進修推廣部推廣教育組</t>
  </si>
  <si>
    <t>謝崧熙</t>
  </si>
  <si>
    <t>教育部補助95年度落實教育實習輔導工作實施計劃</t>
  </si>
  <si>
    <t>九十五年度中二區(國小及幼稚園)教師在職進修中心經費</t>
  </si>
  <si>
    <t>95.08.01- 96.02.28</t>
  </si>
  <si>
    <t>蔡憲昌</t>
  </si>
  <si>
    <t xml:space="preserve">教育部補助大專校院安全衛生通識課程
</t>
  </si>
  <si>
    <t>95.03.01- 95.12.31</t>
  </si>
  <si>
    <t>教育部補助活力.希望.愛服務學習方案</t>
  </si>
  <si>
    <t>保管組</t>
  </si>
  <si>
    <t>楊玄姐</t>
  </si>
  <si>
    <t>95.01.01- 95.05.31</t>
  </si>
  <si>
    <t>95.01.01- 95.03.31</t>
  </si>
  <si>
    <t>補助94學年度身心障礙學生升學大專校院甄試錄取且報到名額經費</t>
  </si>
  <si>
    <t>國立大學校院校務基金固定資產折舊方法 變更計畫實施績優學校之補助款</t>
  </si>
  <si>
    <t>國民教育研究所</t>
  </si>
  <si>
    <t>張淑媚</t>
  </si>
  <si>
    <t>補助張淑媚付德國進行歐盟研究</t>
  </si>
  <si>
    <t>學海惜珠-國內大學校院選送校內清寒優秀學生出國計畫</t>
  </si>
  <si>
    <t>蘭潭副校長室</t>
  </si>
  <si>
    <t>沈再木</t>
  </si>
  <si>
    <t xml:space="preserve">沈副校長室提昇國際競爭力(教學卓越計劃)
</t>
  </si>
  <si>
    <t>補助計畫</t>
  </si>
  <si>
    <t>85.08.01- 96.07.31</t>
  </si>
  <si>
    <t>教學卓越分項-總計劃管考</t>
  </si>
  <si>
    <t>九十五年度國內大學校院選送學生付國外研修作業計劃</t>
  </si>
  <si>
    <t>李龍盛</t>
  </si>
  <si>
    <t>資訊工程研究所</t>
  </si>
  <si>
    <t>95.04.01- 96.04.15</t>
  </si>
  <si>
    <t>九十五年度青年資訊志工團隊計畫</t>
  </si>
  <si>
    <t>.  .- 96.04.15</t>
  </si>
  <si>
    <t>九十五年度青年資訊志工團隊計畫第二梯次申請</t>
  </si>
  <si>
    <t>林宸堂</t>
  </si>
  <si>
    <t>蔡渭水</t>
  </si>
  <si>
    <t>管理學院研發跨領域.多元適性課程與教材(教學卓越計劃)</t>
  </si>
  <si>
    <t>數學教育研究所</t>
  </si>
  <si>
    <t>楊德清</t>
  </si>
  <si>
    <t>研發跨領域.多元適性課程與教材(教學卓越計劃)</t>
  </si>
  <si>
    <t>探索教育體驗學習補助</t>
  </si>
  <si>
    <t>曾志明</t>
  </si>
  <si>
    <t>理工學院研發跨領域.多元適性課程與教材(教學卓越計劃)</t>
  </si>
  <si>
    <t>人文藝術學院研發跨領域.多元適性課程與教材(教學卓越計劃)</t>
  </si>
  <si>
    <t>生命科學院研發跨領域.多元適性課程與教材(教學卓越計劃)</t>
  </si>
  <si>
    <t>農學院研發跨領域.多元適性課程與教材(教學卓越計劃)</t>
  </si>
  <si>
    <t>中文系研發跨領域.多元適性課程與教材(教學卓越計劃)</t>
  </si>
  <si>
    <t xml:space="preserve">95.11.08-   .  .  </t>
  </si>
  <si>
    <t>劉秀玉</t>
  </si>
  <si>
    <t>九十五年度教育部補助增購圖書設備計畫</t>
  </si>
  <si>
    <t>九十五年度國內大學校院選送學生赴國外研修作業</t>
  </si>
  <si>
    <t>陳宗和</t>
  </si>
  <si>
    <t>休閒事業管理研究所</t>
  </si>
  <si>
    <t>王國欽</t>
  </si>
  <si>
    <t>95.11.02- 96.04.01</t>
  </si>
  <si>
    <t>從成功到卓越,台灣旅行業龍頭-e化的領航者雄獅旅遊</t>
  </si>
  <si>
    <t>95.11.18- 96.01.31</t>
  </si>
  <si>
    <t>國際交流補助人文師生赴海外專題研究計劃-越南新移民及其子女跨國研究-
認同.親職.華文教育台灣越南之比較</t>
  </si>
  <si>
    <t>環境安全組</t>
  </si>
  <si>
    <t>95.12.26- 96.04.01</t>
  </si>
  <si>
    <t>涂博榮</t>
  </si>
  <si>
    <t>安裝能源監測設備補助款</t>
  </si>
  <si>
    <t>合計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</si>
</sst>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s>
  <fonts count="9">
    <font>
      <sz val="12"/>
      <name val="新細明體"/>
      <family val="1"/>
    </font>
    <font>
      <sz val="10"/>
      <name val="細明體"/>
      <family val="3"/>
    </font>
    <font>
      <sz val="9"/>
      <name val="新細明體"/>
      <family val="1"/>
    </font>
    <font>
      <sz val="9"/>
      <name val="細明體"/>
      <family val="3"/>
    </font>
    <font>
      <b/>
      <sz val="12"/>
      <name val="新細明體"/>
      <family val="1"/>
    </font>
    <font>
      <b/>
      <sz val="9"/>
      <name val="細明體"/>
      <family val="3"/>
    </font>
    <font>
      <sz val="12"/>
      <name val="細明體"/>
      <family val="3"/>
    </font>
    <font>
      <b/>
      <sz val="22"/>
      <name val="新細明體"/>
      <family val="1"/>
    </font>
    <font>
      <b/>
      <sz val="12"/>
      <name val="細明體"/>
      <family val="3"/>
    </font>
  </fonts>
  <fills count="2">
    <fill>
      <patternFill/>
    </fill>
    <fill>
      <patternFill patternType="gray125"/>
    </fill>
  </fills>
  <borders count="16">
    <border>
      <left/>
      <right/>
      <top/>
      <bottom/>
      <diagonal/>
    </border>
    <border>
      <left style="thin"/>
      <right style="thin"/>
      <top style="thin"/>
      <bottom style="thin"/>
    </border>
    <border>
      <left style="thin"/>
      <right style="thin"/>
      <top style="medium"/>
      <bottom style="thin"/>
    </border>
    <border>
      <left style="thin"/>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5">
    <xf numFmtId="0" fontId="0" fillId="0" borderId="0" xfId="0" applyAlignment="1">
      <alignment/>
    </xf>
    <xf numFmtId="0" fontId="1" fillId="0" borderId="0" xfId="0" applyFont="1" applyAlignment="1">
      <alignment horizontal="center" vertical="top"/>
    </xf>
    <xf numFmtId="49" fontId="3" fillId="0" borderId="1" xfId="0" applyNumberFormat="1" applyFont="1" applyBorder="1" applyAlignment="1">
      <alignment vertical="top" wrapText="1"/>
    </xf>
    <xf numFmtId="38" fontId="3" fillId="0" borderId="1" xfId="0" applyNumberFormat="1" applyFont="1" applyBorder="1" applyAlignment="1">
      <alignment vertical="top"/>
    </xf>
    <xf numFmtId="49" fontId="3" fillId="0" borderId="2" xfId="0" applyNumberFormat="1" applyFont="1" applyBorder="1" applyAlignment="1">
      <alignment vertical="top" wrapText="1"/>
    </xf>
    <xf numFmtId="38" fontId="3" fillId="0" borderId="2" xfId="0" applyNumberFormat="1" applyFont="1" applyBorder="1" applyAlignment="1">
      <alignment vertical="top"/>
    </xf>
    <xf numFmtId="0" fontId="0" fillId="0" borderId="0" xfId="0" applyAlignment="1">
      <alignment/>
    </xf>
    <xf numFmtId="0" fontId="0" fillId="0" borderId="1" xfId="0" applyBorder="1" applyAlignment="1">
      <alignment/>
    </xf>
    <xf numFmtId="49" fontId="5" fillId="0" borderId="1" xfId="0" applyNumberFormat="1" applyFont="1" applyBorder="1" applyAlignment="1">
      <alignment vertical="top" wrapText="1"/>
    </xf>
    <xf numFmtId="0" fontId="8" fillId="0" borderId="1" xfId="0" applyFont="1" applyBorder="1" applyAlignment="1">
      <alignment horizontal="center" vertical="top"/>
    </xf>
    <xf numFmtId="0" fontId="8" fillId="0" borderId="3" xfId="0" applyFont="1" applyBorder="1" applyAlignment="1">
      <alignment horizontal="center" vertical="top"/>
    </xf>
    <xf numFmtId="0" fontId="8" fillId="0" borderId="3" xfId="0" applyFont="1" applyBorder="1" applyAlignment="1">
      <alignment horizontal="center" vertical="top" wrapText="1"/>
    </xf>
    <xf numFmtId="176" fontId="8" fillId="0" borderId="3" xfId="0" applyNumberFormat="1" applyFont="1" applyBorder="1" applyAlignment="1">
      <alignment horizontal="center" vertical="top"/>
    </xf>
    <xf numFmtId="0" fontId="8" fillId="0" borderId="1" xfId="0" applyFont="1" applyBorder="1" applyAlignment="1">
      <alignment horizontal="center" vertical="top" wrapText="1"/>
    </xf>
    <xf numFmtId="176" fontId="8" fillId="0" borderId="1" xfId="0" applyNumberFormat="1" applyFont="1" applyBorder="1" applyAlignment="1">
      <alignment horizontal="center" vertical="top"/>
    </xf>
    <xf numFmtId="0" fontId="8" fillId="0" borderId="2" xfId="0" applyFont="1" applyBorder="1" applyAlignment="1">
      <alignment horizontal="center" vertical="top"/>
    </xf>
    <xf numFmtId="0" fontId="0" fillId="0" borderId="1" xfId="0" applyBorder="1" applyAlignment="1">
      <alignment horizontal="center"/>
    </xf>
    <xf numFmtId="0" fontId="0" fillId="0" borderId="4" xfId="0" applyBorder="1" applyAlignment="1">
      <alignment horizontal="center"/>
    </xf>
    <xf numFmtId="0" fontId="6" fillId="0" borderId="1" xfId="0" applyFont="1" applyBorder="1" applyAlignment="1">
      <alignment horizontal="center" vertical="top"/>
    </xf>
    <xf numFmtId="0" fontId="0" fillId="0" borderId="1" xfId="0" applyFill="1" applyBorder="1" applyAlignment="1">
      <alignment horizontal="center"/>
    </xf>
    <xf numFmtId="38" fontId="0" fillId="0" borderId="4" xfId="0" applyNumberFormat="1" applyBorder="1" applyAlignment="1">
      <alignment horizontal="center" vertical="top"/>
    </xf>
    <xf numFmtId="0" fontId="7" fillId="0" borderId="0" xfId="0" applyFont="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xf>
    <xf numFmtId="49" fontId="6" fillId="0" borderId="4" xfId="0" applyNumberFormat="1" applyFont="1" applyBorder="1" applyAlignment="1">
      <alignment horizontal="center" vertical="top" wrapText="1"/>
    </xf>
    <xf numFmtId="0" fontId="0" fillId="0" borderId="5" xfId="0" applyFont="1" applyBorder="1" applyAlignment="1">
      <alignment horizontal="center"/>
    </xf>
    <xf numFmtId="0" fontId="0" fillId="0" borderId="6" xfId="0" applyFont="1" applyBorder="1" applyAlignment="1">
      <alignment horizontal="center"/>
    </xf>
    <xf numFmtId="38" fontId="6" fillId="0" borderId="4" xfId="0" applyNumberFormat="1" applyFont="1" applyBorder="1" applyAlignment="1">
      <alignment horizontal="center" vertical="top"/>
    </xf>
    <xf numFmtId="0" fontId="0" fillId="0" borderId="6" xfId="0" applyFont="1"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4" fillId="0" borderId="7" xfId="0" applyFont="1" applyBorder="1" applyAlignment="1">
      <alignment vertical="top"/>
    </xf>
    <xf numFmtId="0" fontId="0" fillId="0" borderId="8" xfId="0" applyBorder="1" applyAlignment="1">
      <alignment/>
    </xf>
    <xf numFmtId="0" fontId="0" fillId="0" borderId="9" xfId="0" applyBorder="1" applyAlignment="1">
      <alignment/>
    </xf>
    <xf numFmtId="0" fontId="4" fillId="0" borderId="8" xfId="0" applyFont="1" applyBorder="1" applyAlignment="1">
      <alignment vertical="top"/>
    </xf>
    <xf numFmtId="0" fontId="4" fillId="0" borderId="9" xfId="0" applyFont="1"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0" xfId="0" applyBorder="1" applyAlignment="1">
      <alignment/>
    </xf>
    <xf numFmtId="0" fontId="0" fillId="0" borderId="1" xfId="0" applyBorder="1" applyAlignment="1">
      <alignment/>
    </xf>
    <xf numFmtId="38" fontId="0" fillId="0" borderId="4" xfId="0" applyNumberFormat="1" applyBorder="1" applyAlignment="1">
      <alignment horizontal="center"/>
    </xf>
    <xf numFmtId="0" fontId="0" fillId="0" borderId="6" xfId="0" applyFont="1" applyBorder="1" applyAlignment="1">
      <alignment/>
    </xf>
    <xf numFmtId="0" fontId="0" fillId="0" borderId="4" xfId="0" applyBorder="1" applyAlignment="1">
      <alignment horizontal="center" vertical="top"/>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5" xfId="0" applyBorder="1" applyAlignment="1">
      <alignment/>
    </xf>
    <xf numFmtId="0" fontId="0" fillId="0" borderId="6" xfId="0" applyBorder="1" applyAlignment="1">
      <alignment/>
    </xf>
    <xf numFmtId="177" fontId="6" fillId="0" borderId="4" xfId="0" applyNumberFormat="1" applyFont="1" applyBorder="1" applyAlignment="1">
      <alignment horizontal="center" vertical="top" wrapText="1"/>
    </xf>
    <xf numFmtId="177" fontId="6" fillId="0" borderId="6" xfId="0" applyNumberFormat="1" applyFont="1" applyBorder="1" applyAlignment="1">
      <alignment horizontal="center"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1"/>
  <sheetViews>
    <sheetView tabSelected="1" workbookViewId="0" topLeftCell="A121">
      <selection activeCell="I134" sqref="I134"/>
    </sheetView>
  </sheetViews>
  <sheetFormatPr defaultColWidth="9.00390625" defaultRowHeight="16.5"/>
  <cols>
    <col min="1" max="1" width="14.25390625" style="0" customWidth="1"/>
    <col min="2" max="2" width="4.625" style="0" customWidth="1"/>
    <col min="3" max="3" width="13.625" style="0" customWidth="1"/>
    <col min="4" max="4" width="11.00390625" style="0" customWidth="1"/>
    <col min="5" max="5" width="12.50390625" style="0" customWidth="1"/>
    <col min="6" max="6" width="10.125" style="0" customWidth="1"/>
    <col min="7" max="7" width="10.625" style="0" customWidth="1"/>
    <col min="8" max="8" width="27.00390625" style="0" customWidth="1"/>
    <col min="9" max="9" width="35.00390625" style="0" customWidth="1"/>
  </cols>
  <sheetData>
    <row r="1" spans="1:8" ht="33.75" customHeight="1" thickBot="1">
      <c r="A1" s="21" t="s">
        <v>23</v>
      </c>
      <c r="B1" s="21"/>
      <c r="C1" s="21"/>
      <c r="D1" s="21"/>
      <c r="E1" s="21"/>
      <c r="F1" s="21"/>
      <c r="G1" s="21"/>
      <c r="H1" s="21"/>
    </row>
    <row r="2" spans="1:8" s="1" customFormat="1" ht="16.5">
      <c r="A2" s="9" t="s">
        <v>9</v>
      </c>
      <c r="B2" s="9" t="s">
        <v>10</v>
      </c>
      <c r="C2" s="10" t="s">
        <v>2</v>
      </c>
      <c r="D2" s="10" t="s">
        <v>1</v>
      </c>
      <c r="E2" s="10" t="s">
        <v>5</v>
      </c>
      <c r="F2" s="11" t="s">
        <v>3</v>
      </c>
      <c r="G2" s="12" t="s">
        <v>4</v>
      </c>
      <c r="H2" s="11" t="s">
        <v>0</v>
      </c>
    </row>
    <row r="3" spans="1:8" s="1" customFormat="1" ht="16.5">
      <c r="A3" s="33" t="s">
        <v>11</v>
      </c>
      <c r="B3" s="16">
        <v>1</v>
      </c>
      <c r="C3" s="2" t="s">
        <v>98</v>
      </c>
      <c r="D3" s="2" t="s">
        <v>101</v>
      </c>
      <c r="E3" s="2" t="s">
        <v>6</v>
      </c>
      <c r="F3" s="2" t="s">
        <v>51</v>
      </c>
      <c r="G3" s="3">
        <v>655603</v>
      </c>
      <c r="H3" s="2" t="s">
        <v>104</v>
      </c>
    </row>
    <row r="4" spans="1:8" s="1" customFormat="1" ht="22.5">
      <c r="A4" s="38"/>
      <c r="B4" s="16">
        <v>2</v>
      </c>
      <c r="C4" s="2" t="s">
        <v>98</v>
      </c>
      <c r="D4" s="2" t="s">
        <v>187</v>
      </c>
      <c r="E4" s="2" t="s">
        <v>6</v>
      </c>
      <c r="F4" s="2" t="s">
        <v>51</v>
      </c>
      <c r="G4" s="3">
        <v>1050000</v>
      </c>
      <c r="H4" s="2" t="s">
        <v>188</v>
      </c>
    </row>
    <row r="5" spans="1:8" s="1" customFormat="1" ht="16.5">
      <c r="A5" s="38"/>
      <c r="B5" s="16">
        <v>3</v>
      </c>
      <c r="C5" s="2" t="s">
        <v>98</v>
      </c>
      <c r="D5" s="2" t="s">
        <v>187</v>
      </c>
      <c r="E5" s="2" t="s">
        <v>6</v>
      </c>
      <c r="F5" s="2" t="s">
        <v>51</v>
      </c>
      <c r="G5" s="3">
        <v>1186932</v>
      </c>
      <c r="H5" s="2" t="s">
        <v>200</v>
      </c>
    </row>
    <row r="6" spans="1:8" s="1" customFormat="1" ht="22.5">
      <c r="A6" s="38"/>
      <c r="B6" s="16">
        <v>4</v>
      </c>
      <c r="C6" s="2" t="s">
        <v>98</v>
      </c>
      <c r="D6" s="2" t="s">
        <v>187</v>
      </c>
      <c r="E6" s="2" t="s">
        <v>6</v>
      </c>
      <c r="F6" s="2" t="s">
        <v>51</v>
      </c>
      <c r="G6" s="3">
        <v>457000</v>
      </c>
      <c r="H6" s="2" t="s">
        <v>201</v>
      </c>
    </row>
    <row r="7" spans="1:8" ht="22.5">
      <c r="A7" s="38"/>
      <c r="B7" s="16">
        <v>5</v>
      </c>
      <c r="C7" s="2" t="s">
        <v>78</v>
      </c>
      <c r="D7" s="2" t="s">
        <v>79</v>
      </c>
      <c r="E7" s="2" t="s">
        <v>7</v>
      </c>
      <c r="F7" s="2" t="s">
        <v>80</v>
      </c>
      <c r="G7" s="3">
        <v>120000</v>
      </c>
      <c r="H7" s="2" t="s">
        <v>81</v>
      </c>
    </row>
    <row r="8" spans="1:8" ht="16.5">
      <c r="A8" s="38"/>
      <c r="B8" s="16">
        <v>6</v>
      </c>
      <c r="C8" s="2" t="s">
        <v>78</v>
      </c>
      <c r="D8" s="2" t="s">
        <v>79</v>
      </c>
      <c r="E8" s="2" t="s">
        <v>7</v>
      </c>
      <c r="F8" s="2" t="s">
        <v>51</v>
      </c>
      <c r="G8" s="3">
        <v>711500</v>
      </c>
      <c r="H8" s="2" t="s">
        <v>107</v>
      </c>
    </row>
    <row r="9" spans="1:8" ht="16.5">
      <c r="A9" s="38"/>
      <c r="B9" s="16">
        <v>7</v>
      </c>
      <c r="C9" s="2" t="s">
        <v>100</v>
      </c>
      <c r="D9" s="2" t="s">
        <v>103</v>
      </c>
      <c r="E9" s="2" t="s">
        <v>6</v>
      </c>
      <c r="F9" s="2" t="s">
        <v>51</v>
      </c>
      <c r="G9" s="3">
        <v>921000</v>
      </c>
      <c r="H9" s="2" t="s">
        <v>106</v>
      </c>
    </row>
    <row r="10" spans="1:8" ht="16.5">
      <c r="A10" s="38"/>
      <c r="B10" s="16">
        <v>8</v>
      </c>
      <c r="C10" s="2" t="s">
        <v>99</v>
      </c>
      <c r="D10" s="2" t="s">
        <v>102</v>
      </c>
      <c r="E10" s="2" t="s">
        <v>7</v>
      </c>
      <c r="F10" s="2" t="s">
        <v>51</v>
      </c>
      <c r="G10" s="3">
        <v>145000</v>
      </c>
      <c r="H10" s="2" t="s">
        <v>105</v>
      </c>
    </row>
    <row r="11" spans="1:8" ht="22.5">
      <c r="A11" s="38"/>
      <c r="B11" s="16">
        <v>9</v>
      </c>
      <c r="C11" s="2" t="s">
        <v>99</v>
      </c>
      <c r="D11" s="2" t="s">
        <v>40</v>
      </c>
      <c r="E11" s="2" t="s">
        <v>6</v>
      </c>
      <c r="F11" s="2" t="s">
        <v>96</v>
      </c>
      <c r="G11" s="3">
        <v>418635</v>
      </c>
      <c r="H11" s="2" t="s">
        <v>118</v>
      </c>
    </row>
    <row r="12" spans="1:8" ht="22.5">
      <c r="A12" s="38"/>
      <c r="B12" s="16">
        <v>10</v>
      </c>
      <c r="C12" s="2" t="s">
        <v>99</v>
      </c>
      <c r="D12" s="2" t="s">
        <v>40</v>
      </c>
      <c r="E12" s="2" t="s">
        <v>6</v>
      </c>
      <c r="F12" s="2" t="s">
        <v>229</v>
      </c>
      <c r="G12" s="3">
        <v>249980</v>
      </c>
      <c r="H12" s="2" t="s">
        <v>230</v>
      </c>
    </row>
    <row r="13" spans="1:8" ht="22.5">
      <c r="A13" s="38"/>
      <c r="B13" s="19">
        <v>11</v>
      </c>
      <c r="C13" s="2" t="s">
        <v>165</v>
      </c>
      <c r="D13" s="2" t="s">
        <v>167</v>
      </c>
      <c r="E13" s="2" t="s">
        <v>7</v>
      </c>
      <c r="F13" s="2" t="s">
        <v>166</v>
      </c>
      <c r="G13" s="3">
        <v>152000</v>
      </c>
      <c r="H13" s="2" t="s">
        <v>168</v>
      </c>
    </row>
    <row r="14" spans="1:8" ht="22.5">
      <c r="A14" s="38"/>
      <c r="B14" s="19">
        <v>12</v>
      </c>
      <c r="C14" s="2" t="s">
        <v>257</v>
      </c>
      <c r="D14" s="2" t="s">
        <v>258</v>
      </c>
      <c r="E14" s="2" t="s">
        <v>6</v>
      </c>
      <c r="F14" s="2" t="s">
        <v>51</v>
      </c>
      <c r="G14" s="3">
        <v>733360</v>
      </c>
      <c r="H14" s="2" t="s">
        <v>259</v>
      </c>
    </row>
    <row r="15" spans="1:8" ht="16.5">
      <c r="A15" s="38"/>
      <c r="B15" s="19">
        <v>13</v>
      </c>
      <c r="C15" s="2" t="s">
        <v>237</v>
      </c>
      <c r="D15" s="2" t="s">
        <v>238</v>
      </c>
      <c r="E15" s="2" t="s">
        <v>6</v>
      </c>
      <c r="F15" s="2" t="s">
        <v>51</v>
      </c>
      <c r="G15" s="3">
        <v>122373</v>
      </c>
      <c r="H15" s="2" t="s">
        <v>239</v>
      </c>
    </row>
    <row r="16" spans="1:8" ht="33.75">
      <c r="A16" s="38"/>
      <c r="B16" s="16">
        <v>14</v>
      </c>
      <c r="C16" s="2" t="s">
        <v>24</v>
      </c>
      <c r="D16" s="2" t="s">
        <v>155</v>
      </c>
      <c r="E16" s="2" t="s">
        <v>6</v>
      </c>
      <c r="F16" s="2" t="s">
        <v>276</v>
      </c>
      <c r="G16" s="3">
        <v>121560</v>
      </c>
      <c r="H16" s="2" t="s">
        <v>277</v>
      </c>
    </row>
    <row r="17" spans="1:8" ht="36" customHeight="1" thickBot="1">
      <c r="A17" s="38"/>
      <c r="B17" s="26" t="s">
        <v>8</v>
      </c>
      <c r="C17" s="27"/>
      <c r="D17" s="27"/>
      <c r="E17" s="27"/>
      <c r="F17" s="28"/>
      <c r="G17" s="29">
        <f>SUM(G3:G16)</f>
        <v>7044943</v>
      </c>
      <c r="H17" s="30"/>
    </row>
    <row r="18" spans="1:8" ht="33.75">
      <c r="A18" s="38"/>
      <c r="B18" s="16">
        <v>1</v>
      </c>
      <c r="C18" s="4" t="s">
        <v>24</v>
      </c>
      <c r="D18" s="4" t="s">
        <v>25</v>
      </c>
      <c r="E18" s="8" t="s">
        <v>12</v>
      </c>
      <c r="F18" s="4" t="s">
        <v>26</v>
      </c>
      <c r="G18" s="5">
        <v>295878</v>
      </c>
      <c r="H18" s="4" t="s">
        <v>27</v>
      </c>
    </row>
    <row r="19" spans="1:8" ht="25.5" customHeight="1">
      <c r="A19" s="39"/>
      <c r="B19" s="26" t="s">
        <v>8</v>
      </c>
      <c r="C19" s="27"/>
      <c r="D19" s="27"/>
      <c r="E19" s="27"/>
      <c r="F19" s="28"/>
      <c r="G19" s="29">
        <f>SUM(G18:G18)</f>
        <v>295878</v>
      </c>
      <c r="H19" s="30"/>
    </row>
    <row r="20" s="25" customFormat="1" ht="16.5"/>
    <row r="21" s="25" customFormat="1" ht="17.25" thickBot="1"/>
    <row r="22" spans="1:8" ht="21.75" customHeight="1">
      <c r="A22" s="15" t="s">
        <v>20</v>
      </c>
      <c r="B22" s="15" t="s">
        <v>21</v>
      </c>
      <c r="C22" s="10" t="s">
        <v>2</v>
      </c>
      <c r="D22" s="10" t="s">
        <v>1</v>
      </c>
      <c r="E22" s="10" t="s">
        <v>22</v>
      </c>
      <c r="F22" s="11" t="s">
        <v>3</v>
      </c>
      <c r="G22" s="12" t="s">
        <v>4</v>
      </c>
      <c r="H22" s="11" t="s">
        <v>0</v>
      </c>
    </row>
    <row r="23" spans="1:8" ht="21.75" customHeight="1">
      <c r="A23" s="33" t="s">
        <v>13</v>
      </c>
      <c r="B23" s="16">
        <v>1</v>
      </c>
      <c r="C23" s="2" t="s">
        <v>108</v>
      </c>
      <c r="D23" s="2" t="s">
        <v>109</v>
      </c>
      <c r="E23" s="2" t="s">
        <v>6</v>
      </c>
      <c r="F23" s="2" t="s">
        <v>51</v>
      </c>
      <c r="G23" s="3">
        <v>880000</v>
      </c>
      <c r="H23" s="2" t="s">
        <v>186</v>
      </c>
    </row>
    <row r="24" spans="1:8" ht="21.75" customHeight="1">
      <c r="A24" s="34"/>
      <c r="B24" s="16">
        <v>2</v>
      </c>
      <c r="C24" s="2" t="s">
        <v>108</v>
      </c>
      <c r="D24" s="2" t="s">
        <v>109</v>
      </c>
      <c r="E24" s="2" t="s">
        <v>6</v>
      </c>
      <c r="F24" s="2" t="s">
        <v>51</v>
      </c>
      <c r="G24" s="3">
        <v>457000</v>
      </c>
      <c r="H24" s="2" t="s">
        <v>263</v>
      </c>
    </row>
    <row r="25" spans="1:8" ht="21.75" customHeight="1">
      <c r="A25" s="34"/>
      <c r="B25" s="16">
        <v>3</v>
      </c>
      <c r="C25" s="2" t="s">
        <v>108</v>
      </c>
      <c r="D25" s="2" t="s">
        <v>109</v>
      </c>
      <c r="E25" s="2" t="s">
        <v>7</v>
      </c>
      <c r="F25" s="2" t="s">
        <v>110</v>
      </c>
      <c r="G25" s="3">
        <v>2320000</v>
      </c>
      <c r="H25" s="2" t="s">
        <v>111</v>
      </c>
    </row>
    <row r="26" spans="1:8" ht="33.75">
      <c r="A26" s="34"/>
      <c r="B26" s="16">
        <v>4</v>
      </c>
      <c r="C26" s="2" t="s">
        <v>62</v>
      </c>
      <c r="D26" s="2" t="s">
        <v>63</v>
      </c>
      <c r="E26" s="2" t="s">
        <v>6</v>
      </c>
      <c r="F26" s="2" t="s">
        <v>30</v>
      </c>
      <c r="G26" s="3">
        <v>800000</v>
      </c>
      <c r="H26" s="2" t="s">
        <v>64</v>
      </c>
    </row>
    <row r="27" spans="1:8" ht="22.5">
      <c r="A27" s="34"/>
      <c r="B27" s="16">
        <v>5</v>
      </c>
      <c r="C27" s="2" t="s">
        <v>127</v>
      </c>
      <c r="D27" s="2" t="s">
        <v>129</v>
      </c>
      <c r="E27" s="2" t="s">
        <v>6</v>
      </c>
      <c r="F27" s="2" t="s">
        <v>51</v>
      </c>
      <c r="G27" s="3">
        <v>196000</v>
      </c>
      <c r="H27" s="2" t="s">
        <v>131</v>
      </c>
    </row>
    <row r="28" spans="1:8" ht="22.5">
      <c r="A28" s="34"/>
      <c r="B28" s="16">
        <v>6</v>
      </c>
      <c r="C28" s="2" t="s">
        <v>126</v>
      </c>
      <c r="D28" s="2" t="s">
        <v>128</v>
      </c>
      <c r="E28" s="2" t="s">
        <v>6</v>
      </c>
      <c r="F28" s="2" t="s">
        <v>51</v>
      </c>
      <c r="G28" s="3">
        <v>1805250</v>
      </c>
      <c r="H28" s="2" t="s">
        <v>130</v>
      </c>
    </row>
    <row r="29" spans="1:8" ht="22.5">
      <c r="A29" s="34"/>
      <c r="B29" s="16">
        <v>7</v>
      </c>
      <c r="C29" s="2" t="s">
        <v>183</v>
      </c>
      <c r="D29" s="2" t="s">
        <v>184</v>
      </c>
      <c r="E29" s="2" t="s">
        <v>6</v>
      </c>
      <c r="F29" s="2" t="s">
        <v>51</v>
      </c>
      <c r="G29" s="3">
        <v>1322910</v>
      </c>
      <c r="H29" s="2" t="s">
        <v>185</v>
      </c>
    </row>
    <row r="30" spans="1:8" ht="22.5">
      <c r="A30" s="34"/>
      <c r="B30" s="16">
        <v>8</v>
      </c>
      <c r="C30" s="2" t="s">
        <v>183</v>
      </c>
      <c r="D30" s="2" t="s">
        <v>184</v>
      </c>
      <c r="E30" s="2" t="s">
        <v>6</v>
      </c>
      <c r="F30" s="2" t="s">
        <v>51</v>
      </c>
      <c r="G30" s="3">
        <v>53000</v>
      </c>
      <c r="H30" s="2" t="s">
        <v>266</v>
      </c>
    </row>
    <row r="31" spans="1:8" ht="25.5" customHeight="1">
      <c r="A31" s="35"/>
      <c r="B31" s="22" t="s">
        <v>282</v>
      </c>
      <c r="C31" s="23"/>
      <c r="D31" s="23"/>
      <c r="E31" s="24"/>
      <c r="F31" s="29">
        <f>SUM(G23:G30)</f>
        <v>7834160</v>
      </c>
      <c r="G31" s="31"/>
      <c r="H31" s="32"/>
    </row>
    <row r="32" spans="1:8" ht="25.5" customHeight="1">
      <c r="A32" s="45"/>
      <c r="B32" s="46"/>
      <c r="C32" s="46"/>
      <c r="D32" s="46"/>
      <c r="E32" s="46"/>
      <c r="F32" s="46"/>
      <c r="G32" s="46"/>
      <c r="H32" s="47"/>
    </row>
    <row r="33" spans="1:8" ht="25.5" customHeight="1" thickBot="1">
      <c r="A33" s="48"/>
      <c r="B33" s="49"/>
      <c r="C33" s="49"/>
      <c r="D33" s="49"/>
      <c r="E33" s="49"/>
      <c r="F33" s="49"/>
      <c r="G33" s="49"/>
      <c r="H33" s="50"/>
    </row>
    <row r="34" spans="1:8" ht="21.75" customHeight="1">
      <c r="A34" s="15" t="s">
        <v>20</v>
      </c>
      <c r="B34" s="15" t="s">
        <v>21</v>
      </c>
      <c r="C34" s="10" t="s">
        <v>2</v>
      </c>
      <c r="D34" s="10" t="s">
        <v>1</v>
      </c>
      <c r="E34" s="10" t="s">
        <v>22</v>
      </c>
      <c r="F34" s="11" t="s">
        <v>3</v>
      </c>
      <c r="G34" s="12" t="s">
        <v>4</v>
      </c>
      <c r="H34" s="11" t="s">
        <v>0</v>
      </c>
    </row>
    <row r="35" spans="1:8" ht="21.75" customHeight="1">
      <c r="A35" s="33" t="s">
        <v>117</v>
      </c>
      <c r="B35" s="16">
        <v>1</v>
      </c>
      <c r="C35" s="2" t="s">
        <v>116</v>
      </c>
      <c r="D35" s="2" t="s">
        <v>189</v>
      </c>
      <c r="E35" s="2" t="s">
        <v>6</v>
      </c>
      <c r="F35" s="2" t="s">
        <v>51</v>
      </c>
      <c r="G35" s="3">
        <v>800000</v>
      </c>
      <c r="H35" s="2" t="s">
        <v>190</v>
      </c>
    </row>
    <row r="36" spans="1:8" ht="21.75" customHeight="1">
      <c r="A36" s="34"/>
      <c r="B36" s="16">
        <v>2</v>
      </c>
      <c r="C36" s="2" t="s">
        <v>116</v>
      </c>
      <c r="D36" s="2" t="s">
        <v>255</v>
      </c>
      <c r="E36" s="2" t="s">
        <v>6</v>
      </c>
      <c r="F36" s="2" t="s">
        <v>51</v>
      </c>
      <c r="G36" s="3">
        <v>457000</v>
      </c>
      <c r="H36" s="2" t="s">
        <v>256</v>
      </c>
    </row>
    <row r="37" spans="1:8" ht="22.5">
      <c r="A37" s="34"/>
      <c r="B37" s="16">
        <v>3</v>
      </c>
      <c r="C37" s="2" t="s">
        <v>169</v>
      </c>
      <c r="D37" s="2" t="s">
        <v>171</v>
      </c>
      <c r="E37" s="2" t="s">
        <v>6</v>
      </c>
      <c r="F37" s="2" t="s">
        <v>51</v>
      </c>
      <c r="G37" s="3">
        <v>196000</v>
      </c>
      <c r="H37" s="2" t="s">
        <v>173</v>
      </c>
    </row>
    <row r="38" spans="1:8" ht="22.5">
      <c r="A38" s="34"/>
      <c r="B38" s="16">
        <v>4</v>
      </c>
      <c r="C38" s="2" t="s">
        <v>170</v>
      </c>
      <c r="D38" s="2" t="s">
        <v>172</v>
      </c>
      <c r="E38" s="2" t="s">
        <v>7</v>
      </c>
      <c r="F38" s="2" t="s">
        <v>51</v>
      </c>
      <c r="G38" s="3">
        <v>196000</v>
      </c>
      <c r="H38" s="2" t="s">
        <v>174</v>
      </c>
    </row>
    <row r="39" spans="1:8" ht="22.5">
      <c r="A39" s="34"/>
      <c r="B39" s="16">
        <v>5</v>
      </c>
      <c r="C39" s="2" t="s">
        <v>170</v>
      </c>
      <c r="D39" s="2" t="s">
        <v>254</v>
      </c>
      <c r="E39" s="2" t="s">
        <v>6</v>
      </c>
      <c r="F39" s="2" t="s">
        <v>252</v>
      </c>
      <c r="G39" s="3">
        <v>177250</v>
      </c>
      <c r="H39" s="2" t="s">
        <v>253</v>
      </c>
    </row>
    <row r="40" spans="1:8" ht="22.5">
      <c r="A40" s="34"/>
      <c r="B40" s="16">
        <v>6</v>
      </c>
      <c r="C40" s="2" t="s">
        <v>272</v>
      </c>
      <c r="D40" s="2" t="s">
        <v>273</v>
      </c>
      <c r="E40" s="2" t="s">
        <v>6</v>
      </c>
      <c r="F40" s="2" t="s">
        <v>274</v>
      </c>
      <c r="G40" s="3">
        <v>244000</v>
      </c>
      <c r="H40" s="2" t="s">
        <v>275</v>
      </c>
    </row>
    <row r="41" spans="1:8" ht="25.5" customHeight="1">
      <c r="A41" s="35"/>
      <c r="B41" s="22" t="s">
        <v>282</v>
      </c>
      <c r="C41" s="23"/>
      <c r="D41" s="23"/>
      <c r="E41" s="24"/>
      <c r="F41" s="29">
        <f>SUM(G35:G40)</f>
        <v>2070250</v>
      </c>
      <c r="G41" s="31"/>
      <c r="H41" s="32"/>
    </row>
    <row r="42" s="25" customFormat="1" ht="16.5">
      <c r="A42" s="40"/>
    </row>
    <row r="43" s="25" customFormat="1" ht="16.5"/>
    <row r="44" spans="1:8" s="6" customFormat="1" ht="26.25" customHeight="1">
      <c r="A44" s="9" t="s">
        <v>9</v>
      </c>
      <c r="B44" s="9" t="s">
        <v>10</v>
      </c>
      <c r="C44" s="9" t="s">
        <v>2</v>
      </c>
      <c r="D44" s="9" t="s">
        <v>1</v>
      </c>
      <c r="E44" s="9" t="s">
        <v>5</v>
      </c>
      <c r="F44" s="13" t="s">
        <v>3</v>
      </c>
      <c r="G44" s="14" t="s">
        <v>4</v>
      </c>
      <c r="H44" s="13" t="s">
        <v>0</v>
      </c>
    </row>
    <row r="45" spans="1:8" s="6" customFormat="1" ht="26.25" customHeight="1">
      <c r="A45" s="33" t="s">
        <v>19</v>
      </c>
      <c r="B45" s="16">
        <v>1</v>
      </c>
      <c r="C45" s="2" t="s">
        <v>191</v>
      </c>
      <c r="D45" s="2" t="s">
        <v>192</v>
      </c>
      <c r="E45" s="2" t="s">
        <v>6</v>
      </c>
      <c r="F45" s="2" t="s">
        <v>51</v>
      </c>
      <c r="G45" s="3">
        <v>974000</v>
      </c>
      <c r="H45" s="2" t="s">
        <v>193</v>
      </c>
    </row>
    <row r="46" spans="1:8" s="6" customFormat="1" ht="26.25" customHeight="1">
      <c r="A46" s="38"/>
      <c r="B46" s="18">
        <v>2</v>
      </c>
      <c r="C46" s="2" t="s">
        <v>191</v>
      </c>
      <c r="D46" s="2" t="s">
        <v>242</v>
      </c>
      <c r="E46" s="2" t="s">
        <v>6</v>
      </c>
      <c r="F46" s="2" t="s">
        <v>51</v>
      </c>
      <c r="G46" s="3">
        <v>457000</v>
      </c>
      <c r="H46" s="2" t="s">
        <v>265</v>
      </c>
    </row>
    <row r="47" spans="1:8" s="6" customFormat="1" ht="26.25" customHeight="1">
      <c r="A47" s="38"/>
      <c r="B47" s="18">
        <v>3</v>
      </c>
      <c r="C47" s="2" t="s">
        <v>65</v>
      </c>
      <c r="D47" s="2" t="s">
        <v>66</v>
      </c>
      <c r="E47" s="2" t="s">
        <v>6</v>
      </c>
      <c r="F47" s="2" t="s">
        <v>67</v>
      </c>
      <c r="G47" s="3">
        <v>1890000</v>
      </c>
      <c r="H47" s="2" t="s">
        <v>68</v>
      </c>
    </row>
    <row r="48" spans="1:8" s="6" customFormat="1" ht="26.25" customHeight="1">
      <c r="A48" s="38"/>
      <c r="B48" s="18">
        <v>4</v>
      </c>
      <c r="C48" s="2" t="s">
        <v>180</v>
      </c>
      <c r="D48" s="2" t="s">
        <v>181</v>
      </c>
      <c r="E48" s="2" t="s">
        <v>6</v>
      </c>
      <c r="F48" s="2" t="s">
        <v>51</v>
      </c>
      <c r="G48" s="3">
        <v>196000</v>
      </c>
      <c r="H48" s="2" t="s">
        <v>182</v>
      </c>
    </row>
    <row r="49" spans="1:8" ht="35.25" customHeight="1">
      <c r="A49" s="39"/>
      <c r="B49" s="22" t="s">
        <v>282</v>
      </c>
      <c r="C49" s="51"/>
      <c r="D49" s="51"/>
      <c r="E49" s="52"/>
      <c r="F49" s="42">
        <f>SUM(G45:G48)</f>
        <v>3517000</v>
      </c>
      <c r="G49" s="23"/>
      <c r="H49" s="24"/>
    </row>
    <row r="50" s="25" customFormat="1" ht="16.5"/>
    <row r="51" s="25" customFormat="1" ht="16.5"/>
    <row r="52" s="25" customFormat="1" ht="16.5"/>
    <row r="53" spans="1:8" ht="27.75" customHeight="1">
      <c r="A53" s="9" t="s">
        <v>20</v>
      </c>
      <c r="B53" s="9" t="s">
        <v>21</v>
      </c>
      <c r="C53" s="9" t="s">
        <v>2</v>
      </c>
      <c r="D53" s="9" t="s">
        <v>1</v>
      </c>
      <c r="E53" s="9" t="s">
        <v>22</v>
      </c>
      <c r="F53" s="13" t="s">
        <v>3</v>
      </c>
      <c r="G53" s="14" t="s">
        <v>4</v>
      </c>
      <c r="H53" s="13" t="s">
        <v>0</v>
      </c>
    </row>
    <row r="54" spans="1:8" ht="22.5">
      <c r="A54" s="33" t="s">
        <v>14</v>
      </c>
      <c r="B54" s="16">
        <v>1</v>
      </c>
      <c r="C54" s="2" t="s">
        <v>194</v>
      </c>
      <c r="D54" s="2" t="s">
        <v>261</v>
      </c>
      <c r="E54" s="2" t="s">
        <v>6</v>
      </c>
      <c r="F54" s="2" t="s">
        <v>51</v>
      </c>
      <c r="G54" s="3">
        <v>957000</v>
      </c>
      <c r="H54" s="2" t="s">
        <v>262</v>
      </c>
    </row>
    <row r="55" spans="1:8" ht="22.5">
      <c r="A55" s="36"/>
      <c r="B55" s="16">
        <v>2</v>
      </c>
      <c r="C55" s="2" t="s">
        <v>194</v>
      </c>
      <c r="D55" s="2" t="s">
        <v>195</v>
      </c>
      <c r="E55" s="2" t="s">
        <v>6</v>
      </c>
      <c r="F55" s="2" t="s">
        <v>51</v>
      </c>
      <c r="G55" s="3">
        <v>1150000</v>
      </c>
      <c r="H55" s="2" t="s">
        <v>196</v>
      </c>
    </row>
    <row r="56" spans="1:8" ht="22.5">
      <c r="A56" s="36"/>
      <c r="B56" s="16">
        <v>3</v>
      </c>
      <c r="C56" s="2" t="s">
        <v>71</v>
      </c>
      <c r="D56" s="2" t="s">
        <v>74</v>
      </c>
      <c r="E56" s="2" t="s">
        <v>6</v>
      </c>
      <c r="F56" s="2" t="s">
        <v>30</v>
      </c>
      <c r="G56" s="3">
        <v>300000</v>
      </c>
      <c r="H56" s="2" t="s">
        <v>119</v>
      </c>
    </row>
    <row r="57" spans="1:8" ht="22.5">
      <c r="A57" s="36"/>
      <c r="B57" s="16">
        <v>4</v>
      </c>
      <c r="C57" s="2" t="s">
        <v>71</v>
      </c>
      <c r="D57" s="2" t="s">
        <v>74</v>
      </c>
      <c r="E57" s="2" t="s">
        <v>6</v>
      </c>
      <c r="F57" s="2" t="s">
        <v>30</v>
      </c>
      <c r="G57" s="3">
        <v>726000</v>
      </c>
      <c r="H57" s="2" t="s">
        <v>77</v>
      </c>
    </row>
    <row r="58" spans="1:8" ht="22.5">
      <c r="A58" s="36"/>
      <c r="B58" s="16">
        <v>5</v>
      </c>
      <c r="C58" s="2" t="s">
        <v>71</v>
      </c>
      <c r="D58" s="2" t="s">
        <v>83</v>
      </c>
      <c r="E58" s="2" t="s">
        <v>6</v>
      </c>
      <c r="F58" s="2" t="s">
        <v>84</v>
      </c>
      <c r="G58" s="3">
        <v>140000</v>
      </c>
      <c r="H58" s="2" t="s">
        <v>85</v>
      </c>
    </row>
    <row r="59" spans="1:8" ht="22.5">
      <c r="A59" s="36"/>
      <c r="B59" s="16">
        <v>6</v>
      </c>
      <c r="C59" s="2" t="s">
        <v>71</v>
      </c>
      <c r="D59" s="2" t="s">
        <v>176</v>
      </c>
      <c r="E59" s="2" t="s">
        <v>6</v>
      </c>
      <c r="F59" s="2" t="s">
        <v>51</v>
      </c>
      <c r="G59" s="3">
        <v>396000</v>
      </c>
      <c r="H59" s="2" t="s">
        <v>178</v>
      </c>
    </row>
    <row r="60" spans="1:8" ht="22.5">
      <c r="A60" s="36"/>
      <c r="B60" s="16">
        <v>7</v>
      </c>
      <c r="C60" s="2" t="s">
        <v>70</v>
      </c>
      <c r="D60" s="2" t="s">
        <v>73</v>
      </c>
      <c r="E60" s="2" t="s">
        <v>7</v>
      </c>
      <c r="F60" s="2" t="s">
        <v>30</v>
      </c>
      <c r="G60" s="3">
        <v>660000</v>
      </c>
      <c r="H60" s="2" t="s">
        <v>76</v>
      </c>
    </row>
    <row r="61" spans="1:8" ht="22.5">
      <c r="A61" s="36"/>
      <c r="B61" s="16">
        <v>8</v>
      </c>
      <c r="C61" s="2" t="s">
        <v>69</v>
      </c>
      <c r="D61" s="2" t="s">
        <v>72</v>
      </c>
      <c r="E61" s="2" t="s">
        <v>7</v>
      </c>
      <c r="F61" s="2" t="s">
        <v>30</v>
      </c>
      <c r="G61" s="3">
        <v>550000</v>
      </c>
      <c r="H61" s="2" t="s">
        <v>75</v>
      </c>
    </row>
    <row r="62" spans="1:8" ht="22.5">
      <c r="A62" s="36"/>
      <c r="B62" s="16">
        <v>9</v>
      </c>
      <c r="C62" s="2" t="s">
        <v>112</v>
      </c>
      <c r="D62" s="2" t="s">
        <v>113</v>
      </c>
      <c r="E62" s="2" t="s">
        <v>6</v>
      </c>
      <c r="F62" s="2" t="s">
        <v>114</v>
      </c>
      <c r="G62" s="3">
        <v>126000</v>
      </c>
      <c r="H62" s="2" t="s">
        <v>115</v>
      </c>
    </row>
    <row r="63" spans="1:8" ht="22.5">
      <c r="A63" s="36"/>
      <c r="B63" s="16">
        <v>10</v>
      </c>
      <c r="C63" s="2" t="s">
        <v>112</v>
      </c>
      <c r="D63" s="2" t="s">
        <v>162</v>
      </c>
      <c r="E63" s="2" t="s">
        <v>7</v>
      </c>
      <c r="F63" s="2" t="s">
        <v>163</v>
      </c>
      <c r="G63" s="3">
        <v>50000</v>
      </c>
      <c r="H63" s="2" t="s">
        <v>164</v>
      </c>
    </row>
    <row r="64" spans="1:8" ht="22.5">
      <c r="A64" s="36"/>
      <c r="B64" s="16">
        <v>11</v>
      </c>
      <c r="C64" s="2" t="s">
        <v>249</v>
      </c>
      <c r="D64" s="2" t="s">
        <v>248</v>
      </c>
      <c r="E64" s="2" t="s">
        <v>6</v>
      </c>
      <c r="F64" s="2" t="s">
        <v>250</v>
      </c>
      <c r="G64" s="3">
        <v>152300</v>
      </c>
      <c r="H64" s="2" t="s">
        <v>251</v>
      </c>
    </row>
    <row r="65" spans="1:8" ht="22.5">
      <c r="A65" s="36"/>
      <c r="B65" s="16">
        <v>12</v>
      </c>
      <c r="C65" s="2" t="s">
        <v>175</v>
      </c>
      <c r="D65" s="2" t="s">
        <v>177</v>
      </c>
      <c r="E65" s="2" t="s">
        <v>6</v>
      </c>
      <c r="F65" s="2" t="s">
        <v>51</v>
      </c>
      <c r="G65" s="3">
        <v>196000</v>
      </c>
      <c r="H65" s="2" t="s">
        <v>179</v>
      </c>
    </row>
    <row r="66" spans="1:8" ht="26.25" customHeight="1">
      <c r="A66" s="37"/>
      <c r="B66" s="22" t="s">
        <v>8</v>
      </c>
      <c r="C66" s="23"/>
      <c r="D66" s="23"/>
      <c r="E66" s="24"/>
      <c r="F66" s="29">
        <f>SUM(G54:G65)</f>
        <v>5403300</v>
      </c>
      <c r="G66" s="31"/>
      <c r="H66" s="32"/>
    </row>
    <row r="67" s="25" customFormat="1" ht="16.5"/>
    <row r="68" s="25" customFormat="1" ht="16.5"/>
    <row r="69" spans="1:8" ht="27.75" customHeight="1">
      <c r="A69" s="9" t="s">
        <v>9</v>
      </c>
      <c r="B69" s="9" t="s">
        <v>10</v>
      </c>
      <c r="C69" s="9" t="s">
        <v>2</v>
      </c>
      <c r="D69" s="9" t="s">
        <v>1</v>
      </c>
      <c r="E69" s="9" t="s">
        <v>5</v>
      </c>
      <c r="F69" s="13" t="s">
        <v>3</v>
      </c>
      <c r="G69" s="14" t="s">
        <v>4</v>
      </c>
      <c r="H69" s="13" t="s">
        <v>0</v>
      </c>
    </row>
    <row r="70" spans="1:8" ht="27.75" customHeight="1">
      <c r="A70" s="33" t="s">
        <v>16</v>
      </c>
      <c r="B70" s="16">
        <v>1</v>
      </c>
      <c r="C70" s="2" t="s">
        <v>197</v>
      </c>
      <c r="D70" s="2" t="s">
        <v>198</v>
      </c>
      <c r="E70" s="2" t="s">
        <v>7</v>
      </c>
      <c r="F70" s="2" t="s">
        <v>51</v>
      </c>
      <c r="G70" s="3">
        <v>900000</v>
      </c>
      <c r="H70" s="2" t="s">
        <v>199</v>
      </c>
    </row>
    <row r="71" spans="1:8" ht="27.75" customHeight="1">
      <c r="A71" s="38"/>
      <c r="B71" s="16">
        <v>2</v>
      </c>
      <c r="C71" s="2" t="s">
        <v>197</v>
      </c>
      <c r="D71" s="2" t="s">
        <v>198</v>
      </c>
      <c r="E71" s="2" t="s">
        <v>6</v>
      </c>
      <c r="F71" s="2" t="s">
        <v>51</v>
      </c>
      <c r="G71" s="3">
        <v>457000</v>
      </c>
      <c r="H71" s="2" t="s">
        <v>264</v>
      </c>
    </row>
    <row r="72" spans="1:8" ht="22.5">
      <c r="A72" s="38"/>
      <c r="B72" s="16">
        <v>3</v>
      </c>
      <c r="C72" s="2" t="s">
        <v>91</v>
      </c>
      <c r="D72" s="2" t="s">
        <v>93</v>
      </c>
      <c r="E72" s="2" t="s">
        <v>7</v>
      </c>
      <c r="F72" s="2" t="s">
        <v>30</v>
      </c>
      <c r="G72" s="3">
        <v>200000</v>
      </c>
      <c r="H72" s="2" t="s">
        <v>95</v>
      </c>
    </row>
    <row r="73" spans="1:8" ht="22.5">
      <c r="A73" s="38"/>
      <c r="B73" s="16">
        <v>4</v>
      </c>
      <c r="C73" s="2" t="s">
        <v>90</v>
      </c>
      <c r="D73" s="2" t="s">
        <v>92</v>
      </c>
      <c r="E73" s="2" t="s">
        <v>6</v>
      </c>
      <c r="F73" s="2" t="s">
        <v>30</v>
      </c>
      <c r="G73" s="3">
        <v>260000</v>
      </c>
      <c r="H73" s="2" t="s">
        <v>94</v>
      </c>
    </row>
    <row r="74" spans="1:8" ht="29.25" customHeight="1">
      <c r="A74" s="38"/>
      <c r="B74" s="26" t="s">
        <v>8</v>
      </c>
      <c r="C74" s="27"/>
      <c r="D74" s="27"/>
      <c r="E74" s="27"/>
      <c r="F74" s="28"/>
      <c r="G74" s="53">
        <f>G70+G71+G72+G73</f>
        <v>1817000</v>
      </c>
      <c r="H74" s="54"/>
    </row>
    <row r="75" spans="1:8" ht="29.25" customHeight="1">
      <c r="A75" s="38"/>
      <c r="B75" s="16">
        <v>1</v>
      </c>
      <c r="C75" s="2" t="s">
        <v>28</v>
      </c>
      <c r="D75" s="2" t="s">
        <v>29</v>
      </c>
      <c r="E75" s="8" t="s">
        <v>15</v>
      </c>
      <c r="F75" s="2" t="s">
        <v>30</v>
      </c>
      <c r="G75" s="3">
        <v>869750</v>
      </c>
      <c r="H75" s="2" t="s">
        <v>31</v>
      </c>
    </row>
    <row r="76" spans="1:8" ht="16.5">
      <c r="A76" s="39"/>
      <c r="B76" s="41" t="s">
        <v>56</v>
      </c>
      <c r="C76" s="41"/>
      <c r="D76" s="41"/>
      <c r="E76" s="41"/>
      <c r="F76" s="41"/>
      <c r="G76" s="42">
        <f>SUM(G75)</f>
        <v>869750</v>
      </c>
      <c r="H76" s="24"/>
    </row>
    <row r="77" spans="1:8" s="25" customFormat="1" ht="16.5">
      <c r="A77" s="40"/>
      <c r="B77" s="40"/>
      <c r="C77" s="40"/>
      <c r="D77" s="40"/>
      <c r="E77" s="40"/>
      <c r="F77" s="40"/>
      <c r="G77" s="40"/>
      <c r="H77" s="40"/>
    </row>
    <row r="78" s="25" customFormat="1" ht="16.5">
      <c r="H78" s="40"/>
    </row>
    <row r="79" spans="1:8" ht="27" customHeight="1">
      <c r="A79" s="9" t="s">
        <v>17</v>
      </c>
      <c r="B79" s="9" t="s">
        <v>10</v>
      </c>
      <c r="C79" s="9" t="s">
        <v>2</v>
      </c>
      <c r="D79" s="9" t="s">
        <v>1</v>
      </c>
      <c r="E79" s="9" t="s">
        <v>5</v>
      </c>
      <c r="F79" s="13" t="s">
        <v>3</v>
      </c>
      <c r="G79" s="14" t="s">
        <v>4</v>
      </c>
      <c r="H79" s="13" t="s">
        <v>0</v>
      </c>
    </row>
    <row r="80" spans="1:8" ht="22.5">
      <c r="A80" s="33" t="s">
        <v>18</v>
      </c>
      <c r="B80" s="16">
        <v>1</v>
      </c>
      <c r="C80" s="2" t="s">
        <v>32</v>
      </c>
      <c r="D80" s="2" t="s">
        <v>33</v>
      </c>
      <c r="E80" s="2" t="s">
        <v>7</v>
      </c>
      <c r="F80" s="2" t="s">
        <v>57</v>
      </c>
      <c r="G80" s="3">
        <v>400000</v>
      </c>
      <c r="H80" s="2" t="s">
        <v>58</v>
      </c>
    </row>
    <row r="81" spans="1:8" ht="16.5">
      <c r="A81" s="36"/>
      <c r="B81" s="16">
        <v>2</v>
      </c>
      <c r="C81" s="2" t="s">
        <v>32</v>
      </c>
      <c r="D81" s="2" t="s">
        <v>33</v>
      </c>
      <c r="E81" s="2" t="s">
        <v>6</v>
      </c>
      <c r="F81" s="2" t="s">
        <v>51</v>
      </c>
      <c r="G81" s="3">
        <v>70000</v>
      </c>
      <c r="H81" s="2" t="s">
        <v>260</v>
      </c>
    </row>
    <row r="82" spans="1:8" ht="22.5">
      <c r="A82" s="36"/>
      <c r="B82" s="16">
        <v>3</v>
      </c>
      <c r="C82" s="2" t="s">
        <v>59</v>
      </c>
      <c r="D82" s="2" t="s">
        <v>134</v>
      </c>
      <c r="E82" s="2" t="s">
        <v>6</v>
      </c>
      <c r="F82" s="2" t="s">
        <v>51</v>
      </c>
      <c r="G82" s="3">
        <v>451600</v>
      </c>
      <c r="H82" s="2" t="s">
        <v>140</v>
      </c>
    </row>
    <row r="83" spans="1:8" ht="16.5">
      <c r="A83" s="36"/>
      <c r="B83" s="16">
        <v>4</v>
      </c>
      <c r="C83" s="2" t="s">
        <v>59</v>
      </c>
      <c r="D83" s="2" t="s">
        <v>60</v>
      </c>
      <c r="E83" s="2" t="s">
        <v>6</v>
      </c>
      <c r="F83" s="2" t="s">
        <v>51</v>
      </c>
      <c r="G83" s="3">
        <v>40000</v>
      </c>
      <c r="H83" s="2" t="s">
        <v>61</v>
      </c>
    </row>
    <row r="84" spans="1:8" ht="22.5">
      <c r="A84" s="36"/>
      <c r="B84" s="16">
        <v>5</v>
      </c>
      <c r="C84" s="2" t="s">
        <v>38</v>
      </c>
      <c r="D84" s="2" t="s">
        <v>45</v>
      </c>
      <c r="E84" s="2" t="s">
        <v>7</v>
      </c>
      <c r="F84" s="2" t="s">
        <v>46</v>
      </c>
      <c r="G84" s="3">
        <v>285000</v>
      </c>
      <c r="H84" s="2" t="s">
        <v>82</v>
      </c>
    </row>
    <row r="85" spans="1:8" ht="22.5">
      <c r="A85" s="36"/>
      <c r="B85" s="16">
        <v>6</v>
      </c>
      <c r="C85" s="2" t="s">
        <v>38</v>
      </c>
      <c r="D85" s="2" t="s">
        <v>137</v>
      </c>
      <c r="E85" s="2" t="s">
        <v>7</v>
      </c>
      <c r="F85" s="2" t="s">
        <v>51</v>
      </c>
      <c r="G85" s="3">
        <v>700000</v>
      </c>
      <c r="H85" s="2" t="s">
        <v>143</v>
      </c>
    </row>
    <row r="86" spans="1:8" ht="22.5">
      <c r="A86" s="36"/>
      <c r="B86" s="16">
        <v>7</v>
      </c>
      <c r="C86" s="2" t="s">
        <v>38</v>
      </c>
      <c r="D86" s="2" t="s">
        <v>160</v>
      </c>
      <c r="E86" s="2" t="s">
        <v>6</v>
      </c>
      <c r="F86" s="2" t="s">
        <v>159</v>
      </c>
      <c r="G86" s="3">
        <v>460000</v>
      </c>
      <c r="H86" s="2" t="s">
        <v>161</v>
      </c>
    </row>
    <row r="87" spans="1:8" ht="22.5">
      <c r="A87" s="36"/>
      <c r="B87" s="16">
        <v>8</v>
      </c>
      <c r="C87" s="2" t="s">
        <v>38</v>
      </c>
      <c r="D87" s="2" t="s">
        <v>45</v>
      </c>
      <c r="E87" s="2" t="s">
        <v>6</v>
      </c>
      <c r="F87" s="2" t="s">
        <v>88</v>
      </c>
      <c r="G87" s="3">
        <v>380000</v>
      </c>
      <c r="H87" s="2" t="s">
        <v>224</v>
      </c>
    </row>
    <row r="88" spans="1:8" ht="22.5">
      <c r="A88" s="36"/>
      <c r="B88" s="16">
        <v>9</v>
      </c>
      <c r="C88" s="2" t="s">
        <v>86</v>
      </c>
      <c r="D88" s="2" t="s">
        <v>87</v>
      </c>
      <c r="E88" s="2" t="s">
        <v>6</v>
      </c>
      <c r="F88" s="2" t="s">
        <v>88</v>
      </c>
      <c r="G88" s="3">
        <v>1791000</v>
      </c>
      <c r="H88" s="2" t="s">
        <v>89</v>
      </c>
    </row>
    <row r="89" spans="1:8" ht="22.5">
      <c r="A89" s="36"/>
      <c r="B89" s="16">
        <v>10</v>
      </c>
      <c r="C89" s="2" t="s">
        <v>86</v>
      </c>
      <c r="D89" s="2" t="s">
        <v>87</v>
      </c>
      <c r="E89" s="2" t="s">
        <v>7</v>
      </c>
      <c r="F89" s="2" t="s">
        <v>96</v>
      </c>
      <c r="G89" s="3">
        <v>215934</v>
      </c>
      <c r="H89" s="2" t="s">
        <v>97</v>
      </c>
    </row>
    <row r="90" spans="1:8" ht="16.5">
      <c r="A90" s="36"/>
      <c r="B90" s="16">
        <v>11</v>
      </c>
      <c r="C90" s="2" t="s">
        <v>86</v>
      </c>
      <c r="D90" s="2" t="s">
        <v>139</v>
      </c>
      <c r="E90" s="2" t="s">
        <v>6</v>
      </c>
      <c r="F90" s="2" t="s">
        <v>51</v>
      </c>
      <c r="G90" s="3">
        <v>613120</v>
      </c>
      <c r="H90" s="2" t="s">
        <v>146</v>
      </c>
    </row>
    <row r="91" spans="1:8" ht="23.25" thickBot="1">
      <c r="A91" s="36"/>
      <c r="B91" s="16">
        <v>12</v>
      </c>
      <c r="C91" s="2" t="s">
        <v>120</v>
      </c>
      <c r="D91" s="2" t="s">
        <v>121</v>
      </c>
      <c r="E91" s="2" t="s">
        <v>6</v>
      </c>
      <c r="F91" s="2" t="s">
        <v>122</v>
      </c>
      <c r="G91" s="3">
        <v>198975</v>
      </c>
      <c r="H91" s="2" t="s">
        <v>123</v>
      </c>
    </row>
    <row r="92" spans="1:8" ht="22.5">
      <c r="A92" s="36"/>
      <c r="B92" s="16">
        <v>13</v>
      </c>
      <c r="C92" s="4" t="s">
        <v>120</v>
      </c>
      <c r="D92" s="4" t="s">
        <v>124</v>
      </c>
      <c r="E92" s="2" t="s">
        <v>7</v>
      </c>
      <c r="F92" s="4" t="s">
        <v>30</v>
      </c>
      <c r="G92" s="5">
        <v>1325700</v>
      </c>
      <c r="H92" s="4" t="s">
        <v>125</v>
      </c>
    </row>
    <row r="93" spans="1:8" ht="22.5">
      <c r="A93" s="36"/>
      <c r="B93" s="16">
        <v>14</v>
      </c>
      <c r="C93" s="2" t="s">
        <v>120</v>
      </c>
      <c r="D93" s="2" t="s">
        <v>124</v>
      </c>
      <c r="E93" s="2" t="s">
        <v>6</v>
      </c>
      <c r="F93" s="2" t="s">
        <v>233</v>
      </c>
      <c r="G93" s="3">
        <v>239503</v>
      </c>
      <c r="H93" s="2" t="s">
        <v>235</v>
      </c>
    </row>
    <row r="94" spans="1:8" ht="22.5">
      <c r="A94" s="36"/>
      <c r="B94" s="16">
        <v>15</v>
      </c>
      <c r="C94" s="2" t="s">
        <v>120</v>
      </c>
      <c r="D94" s="2" t="s">
        <v>136</v>
      </c>
      <c r="E94" s="2" t="s">
        <v>6</v>
      </c>
      <c r="F94" s="2" t="s">
        <v>51</v>
      </c>
      <c r="G94" s="3">
        <v>7040536</v>
      </c>
      <c r="H94" s="2" t="s">
        <v>142</v>
      </c>
    </row>
    <row r="95" spans="1:8" ht="22.5">
      <c r="A95" s="36"/>
      <c r="B95" s="16">
        <v>16</v>
      </c>
      <c r="C95" s="2" t="s">
        <v>49</v>
      </c>
      <c r="D95" s="2" t="s">
        <v>135</v>
      </c>
      <c r="E95" s="2" t="s">
        <v>7</v>
      </c>
      <c r="F95" s="2" t="s">
        <v>51</v>
      </c>
      <c r="G95" s="3">
        <v>500600</v>
      </c>
      <c r="H95" s="2" t="s">
        <v>141</v>
      </c>
    </row>
    <row r="96" spans="1:8" ht="22.5">
      <c r="A96" s="36"/>
      <c r="B96" s="16">
        <v>17</v>
      </c>
      <c r="C96" s="2" t="s">
        <v>148</v>
      </c>
      <c r="D96" s="2" t="s">
        <v>150</v>
      </c>
      <c r="E96" s="2" t="s">
        <v>7</v>
      </c>
      <c r="F96" s="2" t="s">
        <v>51</v>
      </c>
      <c r="G96" s="3">
        <v>3162190</v>
      </c>
      <c r="H96" s="2" t="s">
        <v>152</v>
      </c>
    </row>
    <row r="97" spans="1:8" ht="22.5">
      <c r="A97" s="36"/>
      <c r="B97" s="16">
        <v>18</v>
      </c>
      <c r="C97" s="2" t="s">
        <v>148</v>
      </c>
      <c r="D97" s="2" t="s">
        <v>150</v>
      </c>
      <c r="E97" s="2" t="s">
        <v>6</v>
      </c>
      <c r="F97" s="2" t="s">
        <v>51</v>
      </c>
      <c r="G97" s="3">
        <v>53000</v>
      </c>
      <c r="H97" s="2" t="s">
        <v>205</v>
      </c>
    </row>
    <row r="98" spans="1:8" ht="22.5">
      <c r="A98" s="36"/>
      <c r="B98" s="16">
        <v>19</v>
      </c>
      <c r="C98" s="2" t="s">
        <v>148</v>
      </c>
      <c r="D98" s="2" t="s">
        <v>150</v>
      </c>
      <c r="E98" s="2" t="s">
        <v>7</v>
      </c>
      <c r="F98" s="2" t="s">
        <v>51</v>
      </c>
      <c r="G98" s="3">
        <v>688000</v>
      </c>
      <c r="H98" s="2" t="s">
        <v>158</v>
      </c>
    </row>
    <row r="99" spans="1:8" ht="22.5">
      <c r="A99" s="36"/>
      <c r="B99" s="16">
        <v>20</v>
      </c>
      <c r="C99" s="2" t="s">
        <v>48</v>
      </c>
      <c r="D99" s="2" t="s">
        <v>155</v>
      </c>
      <c r="E99" s="2" t="s">
        <v>6</v>
      </c>
      <c r="F99" s="2" t="s">
        <v>51</v>
      </c>
      <c r="G99" s="3">
        <v>810707</v>
      </c>
      <c r="H99" s="2" t="s">
        <v>157</v>
      </c>
    </row>
    <row r="100" spans="1:8" ht="22.5">
      <c r="A100" s="36"/>
      <c r="B100" s="16">
        <v>21</v>
      </c>
      <c r="C100" s="2" t="s">
        <v>153</v>
      </c>
      <c r="D100" s="2" t="s">
        <v>154</v>
      </c>
      <c r="E100" s="2" t="s">
        <v>6</v>
      </c>
      <c r="F100" s="2" t="s">
        <v>51</v>
      </c>
      <c r="G100" s="3">
        <v>600000</v>
      </c>
      <c r="H100" s="2" t="s">
        <v>156</v>
      </c>
    </row>
    <row r="101" spans="1:8" ht="22.5">
      <c r="A101" s="36"/>
      <c r="B101" s="16">
        <v>22</v>
      </c>
      <c r="C101" s="2" t="s">
        <v>153</v>
      </c>
      <c r="D101" s="2" t="s">
        <v>154</v>
      </c>
      <c r="E101" s="2" t="s">
        <v>6</v>
      </c>
      <c r="F101" s="2" t="s">
        <v>51</v>
      </c>
      <c r="G101" s="3">
        <v>280400</v>
      </c>
      <c r="H101" s="2" t="s">
        <v>240</v>
      </c>
    </row>
    <row r="102" spans="1:8" ht="22.5">
      <c r="A102" s="36"/>
      <c r="B102" s="16">
        <v>23</v>
      </c>
      <c r="C102" s="2" t="s">
        <v>153</v>
      </c>
      <c r="D102" s="2" t="s">
        <v>154</v>
      </c>
      <c r="E102" s="2" t="s">
        <v>6</v>
      </c>
      <c r="F102" s="2" t="s">
        <v>51</v>
      </c>
      <c r="G102" s="3">
        <v>2200000</v>
      </c>
      <c r="H102" s="2" t="s">
        <v>247</v>
      </c>
    </row>
    <row r="103" spans="1:8" ht="22.5">
      <c r="A103" s="36"/>
      <c r="B103" s="16">
        <v>24</v>
      </c>
      <c r="C103" s="2" t="s">
        <v>153</v>
      </c>
      <c r="D103" s="2" t="s">
        <v>154</v>
      </c>
      <c r="E103" s="2" t="s">
        <v>6</v>
      </c>
      <c r="F103" s="2" t="s">
        <v>51</v>
      </c>
      <c r="G103" s="3">
        <v>0</v>
      </c>
      <c r="H103" s="2" t="s">
        <v>270</v>
      </c>
    </row>
    <row r="104" spans="1:8" ht="22.5">
      <c r="A104" s="36"/>
      <c r="B104" s="16">
        <v>25</v>
      </c>
      <c r="C104" s="2" t="s">
        <v>202</v>
      </c>
      <c r="D104" s="2" t="s">
        <v>203</v>
      </c>
      <c r="E104" s="2" t="s">
        <v>6</v>
      </c>
      <c r="F104" s="2" t="s">
        <v>51</v>
      </c>
      <c r="G104" s="3">
        <v>707000</v>
      </c>
      <c r="H104" s="2" t="s">
        <v>204</v>
      </c>
    </row>
    <row r="105" spans="1:8" ht="22.5">
      <c r="A105" s="36"/>
      <c r="B105" s="16">
        <v>26</v>
      </c>
      <c r="C105" s="2" t="s">
        <v>202</v>
      </c>
      <c r="D105" s="2" t="s">
        <v>227</v>
      </c>
      <c r="E105" s="2" t="s">
        <v>6</v>
      </c>
      <c r="F105" s="2" t="s">
        <v>226</v>
      </c>
      <c r="G105" s="3">
        <v>49628</v>
      </c>
      <c r="H105" s="2" t="s">
        <v>228</v>
      </c>
    </row>
    <row r="106" spans="1:8" ht="22.5">
      <c r="A106" s="36"/>
      <c r="B106" s="16">
        <v>27</v>
      </c>
      <c r="C106" s="2" t="s">
        <v>133</v>
      </c>
      <c r="D106" s="2" t="s">
        <v>138</v>
      </c>
      <c r="E106" s="2" t="s">
        <v>7</v>
      </c>
      <c r="F106" s="2" t="s">
        <v>51</v>
      </c>
      <c r="G106" s="3">
        <v>198241</v>
      </c>
      <c r="H106" s="2" t="s">
        <v>145</v>
      </c>
    </row>
    <row r="107" spans="1:8" ht="33.75">
      <c r="A107" s="36"/>
      <c r="B107" s="16">
        <v>28</v>
      </c>
      <c r="C107" s="2" t="s">
        <v>241</v>
      </c>
      <c r="D107" s="2" t="s">
        <v>242</v>
      </c>
      <c r="E107" s="2" t="s">
        <v>244</v>
      </c>
      <c r="F107" s="2" t="s">
        <v>51</v>
      </c>
      <c r="G107" s="3">
        <v>1000000</v>
      </c>
      <c r="H107" s="2" t="s">
        <v>243</v>
      </c>
    </row>
    <row r="108" spans="1:8" ht="22.5">
      <c r="A108" s="36"/>
      <c r="B108" s="16">
        <v>29</v>
      </c>
      <c r="C108" s="2" t="s">
        <v>207</v>
      </c>
      <c r="D108" s="2" t="s">
        <v>209</v>
      </c>
      <c r="E108" s="2" t="s">
        <v>6</v>
      </c>
      <c r="F108" s="2" t="s">
        <v>51</v>
      </c>
      <c r="G108" s="3">
        <v>5326000</v>
      </c>
      <c r="H108" s="2" t="s">
        <v>211</v>
      </c>
    </row>
    <row r="109" spans="1:8" ht="22.5">
      <c r="A109" s="36"/>
      <c r="B109" s="16">
        <v>30</v>
      </c>
      <c r="C109" s="2" t="s">
        <v>207</v>
      </c>
      <c r="D109" s="2" t="s">
        <v>209</v>
      </c>
      <c r="E109" s="2" t="s">
        <v>6</v>
      </c>
      <c r="F109" s="2" t="s">
        <v>245</v>
      </c>
      <c r="G109" s="3">
        <v>1421172</v>
      </c>
      <c r="H109" s="2" t="s">
        <v>246</v>
      </c>
    </row>
    <row r="110" spans="1:8" ht="22.5">
      <c r="A110" s="36"/>
      <c r="B110" s="16">
        <v>31</v>
      </c>
      <c r="C110" s="2" t="s">
        <v>213</v>
      </c>
      <c r="D110" s="2" t="s">
        <v>214</v>
      </c>
      <c r="E110" s="2" t="s">
        <v>6</v>
      </c>
      <c r="F110" s="2" t="s">
        <v>51</v>
      </c>
      <c r="G110" s="3">
        <v>2156297</v>
      </c>
      <c r="H110" s="2" t="s">
        <v>215</v>
      </c>
    </row>
    <row r="111" spans="1:8" ht="22.5">
      <c r="A111" s="36"/>
      <c r="B111" s="16">
        <v>32</v>
      </c>
      <c r="C111" s="2" t="s">
        <v>217</v>
      </c>
      <c r="D111" s="2" t="s">
        <v>219</v>
      </c>
      <c r="E111" s="2" t="s">
        <v>6</v>
      </c>
      <c r="F111" s="2" t="s">
        <v>46</v>
      </c>
      <c r="G111" s="3">
        <v>500000</v>
      </c>
      <c r="H111" s="2" t="s">
        <v>221</v>
      </c>
    </row>
    <row r="112" spans="1:8" ht="16.5">
      <c r="A112" s="36"/>
      <c r="B112" s="7">
        <v>33</v>
      </c>
      <c r="C112" s="2" t="s">
        <v>216</v>
      </c>
      <c r="D112" s="2" t="s">
        <v>218</v>
      </c>
      <c r="E112" s="2" t="s">
        <v>6</v>
      </c>
      <c r="F112" s="2" t="s">
        <v>51</v>
      </c>
      <c r="G112" s="3">
        <v>900000</v>
      </c>
      <c r="H112" s="2" t="s">
        <v>220</v>
      </c>
    </row>
    <row r="113" spans="1:8" ht="22.5">
      <c r="A113" s="36"/>
      <c r="B113" s="7">
        <v>34</v>
      </c>
      <c r="C113" s="2" t="s">
        <v>222</v>
      </c>
      <c r="D113" s="2" t="s">
        <v>223</v>
      </c>
      <c r="E113" s="2" t="s">
        <v>6</v>
      </c>
      <c r="F113" s="2" t="s">
        <v>30</v>
      </c>
      <c r="G113" s="3">
        <v>99750</v>
      </c>
      <c r="H113" s="2" t="s">
        <v>225</v>
      </c>
    </row>
    <row r="114" spans="1:8" ht="22.5">
      <c r="A114" s="36"/>
      <c r="B114" s="7">
        <v>35</v>
      </c>
      <c r="C114" s="2" t="s">
        <v>206</v>
      </c>
      <c r="D114" s="2" t="s">
        <v>208</v>
      </c>
      <c r="E114" s="2" t="s">
        <v>6</v>
      </c>
      <c r="F114" s="2" t="s">
        <v>51</v>
      </c>
      <c r="G114" s="3">
        <v>2000000</v>
      </c>
      <c r="H114" s="2" t="s">
        <v>210</v>
      </c>
    </row>
    <row r="115" spans="1:8" ht="22.5">
      <c r="A115" s="36"/>
      <c r="B115" s="7">
        <v>36</v>
      </c>
      <c r="C115" s="2" t="s">
        <v>206</v>
      </c>
      <c r="D115" s="2" t="s">
        <v>268</v>
      </c>
      <c r="E115" s="2" t="s">
        <v>6</v>
      </c>
      <c r="F115" s="2" t="s">
        <v>267</v>
      </c>
      <c r="G115" s="3">
        <v>10000000</v>
      </c>
      <c r="H115" s="2" t="s">
        <v>269</v>
      </c>
    </row>
    <row r="116" spans="1:8" ht="22.5">
      <c r="A116" s="36"/>
      <c r="B116" s="7">
        <v>37</v>
      </c>
      <c r="C116" s="2" t="s">
        <v>231</v>
      </c>
      <c r="D116" s="2" t="s">
        <v>232</v>
      </c>
      <c r="E116" s="2" t="s">
        <v>6</v>
      </c>
      <c r="F116" s="2" t="s">
        <v>234</v>
      </c>
      <c r="G116" s="3">
        <v>1000000</v>
      </c>
      <c r="H116" s="2" t="s">
        <v>236</v>
      </c>
    </row>
    <row r="117" spans="1:8" ht="33.75">
      <c r="A117" s="36"/>
      <c r="B117" s="7">
        <v>38</v>
      </c>
      <c r="C117" s="2" t="s">
        <v>132</v>
      </c>
      <c r="D117" s="2" t="s">
        <v>40</v>
      </c>
      <c r="E117" s="2" t="s">
        <v>6</v>
      </c>
      <c r="F117" s="2" t="s">
        <v>51</v>
      </c>
      <c r="G117" s="3">
        <v>2074192</v>
      </c>
      <c r="H117" s="2" t="s">
        <v>144</v>
      </c>
    </row>
    <row r="118" spans="1:8" ht="22.5">
      <c r="A118" s="36"/>
      <c r="B118" s="7">
        <v>39</v>
      </c>
      <c r="C118" s="2" t="s">
        <v>147</v>
      </c>
      <c r="D118" s="2" t="s">
        <v>149</v>
      </c>
      <c r="E118" s="2" t="s">
        <v>6</v>
      </c>
      <c r="F118" s="2" t="s">
        <v>51</v>
      </c>
      <c r="G118" s="3">
        <v>4918790</v>
      </c>
      <c r="H118" s="2" t="s">
        <v>212</v>
      </c>
    </row>
    <row r="119" spans="1:8" ht="22.5">
      <c r="A119" s="36"/>
      <c r="B119" s="7">
        <v>40</v>
      </c>
      <c r="C119" s="2" t="s">
        <v>147</v>
      </c>
      <c r="D119" s="2" t="s">
        <v>149</v>
      </c>
      <c r="E119" s="2" t="s">
        <v>6</v>
      </c>
      <c r="F119" s="2" t="s">
        <v>51</v>
      </c>
      <c r="G119" s="3">
        <v>3352000</v>
      </c>
      <c r="H119" s="2" t="s">
        <v>151</v>
      </c>
    </row>
    <row r="120" spans="1:8" ht="22.5">
      <c r="A120" s="36"/>
      <c r="B120" s="7">
        <v>41</v>
      </c>
      <c r="C120" s="2" t="s">
        <v>147</v>
      </c>
      <c r="D120" s="2" t="s">
        <v>271</v>
      </c>
      <c r="E120" s="2" t="s">
        <v>6</v>
      </c>
      <c r="F120" s="2" t="s">
        <v>250</v>
      </c>
      <c r="G120" s="3">
        <v>122980</v>
      </c>
      <c r="H120" s="2" t="s">
        <v>251</v>
      </c>
    </row>
    <row r="121" spans="1:8" ht="22.5">
      <c r="A121" s="36"/>
      <c r="B121" s="7">
        <v>42</v>
      </c>
      <c r="C121" s="2" t="s">
        <v>278</v>
      </c>
      <c r="D121" s="2" t="s">
        <v>280</v>
      </c>
      <c r="E121" s="2" t="s">
        <v>6</v>
      </c>
      <c r="F121" s="2" t="s">
        <v>279</v>
      </c>
      <c r="G121" s="3">
        <v>95200</v>
      </c>
      <c r="H121" s="2" t="s">
        <v>281</v>
      </c>
    </row>
    <row r="122" spans="1:8" ht="27" customHeight="1">
      <c r="A122" s="36"/>
      <c r="B122" s="26" t="s">
        <v>8</v>
      </c>
      <c r="C122" s="27"/>
      <c r="D122" s="27"/>
      <c r="E122" s="27"/>
      <c r="F122" s="43"/>
      <c r="G122" s="29">
        <f>SUM(G80:G121)</f>
        <v>58427515</v>
      </c>
      <c r="H122" s="30"/>
    </row>
    <row r="123" spans="1:8" ht="22.5">
      <c r="A123" s="36"/>
      <c r="B123" s="16">
        <v>1</v>
      </c>
      <c r="C123" s="2" t="s">
        <v>32</v>
      </c>
      <c r="D123" s="2" t="s">
        <v>33</v>
      </c>
      <c r="E123" s="8" t="s">
        <v>12</v>
      </c>
      <c r="F123" s="2" t="s">
        <v>34</v>
      </c>
      <c r="G123" s="3">
        <v>1210693</v>
      </c>
      <c r="H123" s="2" t="s">
        <v>37</v>
      </c>
    </row>
    <row r="124" spans="1:8" ht="22.5">
      <c r="A124" s="36"/>
      <c r="B124" s="16">
        <v>2</v>
      </c>
      <c r="C124" s="2" t="s">
        <v>32</v>
      </c>
      <c r="D124" s="2" t="s">
        <v>33</v>
      </c>
      <c r="E124" s="8" t="s">
        <v>12</v>
      </c>
      <c r="F124" s="2" t="s">
        <v>34</v>
      </c>
      <c r="G124" s="3">
        <v>1265509</v>
      </c>
      <c r="H124" s="2" t="s">
        <v>36</v>
      </c>
    </row>
    <row r="125" spans="1:8" ht="22.5">
      <c r="A125" s="36"/>
      <c r="B125" s="16">
        <v>3</v>
      </c>
      <c r="C125" s="2" t="s">
        <v>32</v>
      </c>
      <c r="D125" s="2" t="s">
        <v>33</v>
      </c>
      <c r="E125" s="8" t="s">
        <v>12</v>
      </c>
      <c r="F125" s="2" t="s">
        <v>34</v>
      </c>
      <c r="G125" s="3">
        <v>1193000</v>
      </c>
      <c r="H125" s="2" t="s">
        <v>35</v>
      </c>
    </row>
    <row r="126" spans="1:8" ht="22.5">
      <c r="A126" s="36"/>
      <c r="B126" s="16">
        <v>4</v>
      </c>
      <c r="C126" s="2" t="s">
        <v>39</v>
      </c>
      <c r="D126" s="2" t="s">
        <v>41</v>
      </c>
      <c r="E126" s="8" t="s">
        <v>12</v>
      </c>
      <c r="F126" s="2" t="s">
        <v>30</v>
      </c>
      <c r="G126" s="3">
        <v>2381000</v>
      </c>
      <c r="H126" s="2" t="s">
        <v>44</v>
      </c>
    </row>
    <row r="127" spans="1:8" ht="22.5">
      <c r="A127" s="36"/>
      <c r="B127" s="16">
        <v>5</v>
      </c>
      <c r="C127" s="2" t="s">
        <v>38</v>
      </c>
      <c r="D127" s="2" t="s">
        <v>40</v>
      </c>
      <c r="E127" s="8" t="s">
        <v>12</v>
      </c>
      <c r="F127" s="2" t="s">
        <v>42</v>
      </c>
      <c r="G127" s="3">
        <v>200000</v>
      </c>
      <c r="H127" s="2" t="s">
        <v>43</v>
      </c>
    </row>
    <row r="128" spans="1:8" ht="33.75">
      <c r="A128" s="36"/>
      <c r="B128" s="16">
        <v>6</v>
      </c>
      <c r="C128" s="2" t="s">
        <v>38</v>
      </c>
      <c r="D128" s="2" t="s">
        <v>45</v>
      </c>
      <c r="E128" s="8" t="s">
        <v>12</v>
      </c>
      <c r="F128" s="2" t="s">
        <v>46</v>
      </c>
      <c r="G128" s="3">
        <v>285000</v>
      </c>
      <c r="H128" s="2" t="s">
        <v>47</v>
      </c>
    </row>
    <row r="129" spans="1:8" ht="33.75">
      <c r="A129" s="36"/>
      <c r="B129" s="17">
        <v>7</v>
      </c>
      <c r="C129" s="2" t="s">
        <v>48</v>
      </c>
      <c r="D129" s="2" t="s">
        <v>50</v>
      </c>
      <c r="E129" s="8" t="s">
        <v>12</v>
      </c>
      <c r="F129" s="2" t="s">
        <v>51</v>
      </c>
      <c r="G129" s="3">
        <v>620000</v>
      </c>
      <c r="H129" s="2" t="s">
        <v>52</v>
      </c>
    </row>
    <row r="130" spans="1:8" ht="33.75">
      <c r="A130" s="36"/>
      <c r="B130" s="17">
        <v>8</v>
      </c>
      <c r="C130" s="2" t="s">
        <v>49</v>
      </c>
      <c r="D130" s="2" t="s">
        <v>53</v>
      </c>
      <c r="E130" s="8" t="s">
        <v>12</v>
      </c>
      <c r="F130" s="2" t="s">
        <v>54</v>
      </c>
      <c r="G130" s="3">
        <v>953000</v>
      </c>
      <c r="H130" s="2" t="s">
        <v>55</v>
      </c>
    </row>
    <row r="131" spans="1:8" ht="29.25" customHeight="1">
      <c r="A131" s="35"/>
      <c r="B131" s="44" t="s">
        <v>8</v>
      </c>
      <c r="C131" s="31"/>
      <c r="D131" s="31"/>
      <c r="E131" s="31"/>
      <c r="F131" s="32"/>
      <c r="G131" s="20">
        <f>SUM(G123:G130)</f>
        <v>8108202</v>
      </c>
      <c r="H131" s="32"/>
    </row>
  </sheetData>
  <mergeCells count="34">
    <mergeCell ref="A32:H33"/>
    <mergeCell ref="B49:E49"/>
    <mergeCell ref="F49:H49"/>
    <mergeCell ref="F41:H41"/>
    <mergeCell ref="A45:A49"/>
    <mergeCell ref="B122:F122"/>
    <mergeCell ref="G122:H122"/>
    <mergeCell ref="A80:A131"/>
    <mergeCell ref="B131:F131"/>
    <mergeCell ref="G131:H131"/>
    <mergeCell ref="A77:IV78"/>
    <mergeCell ref="A67:IV68"/>
    <mergeCell ref="B74:F74"/>
    <mergeCell ref="G74:H74"/>
    <mergeCell ref="B76:F76"/>
    <mergeCell ref="G76:H76"/>
    <mergeCell ref="A54:A66"/>
    <mergeCell ref="B66:E66"/>
    <mergeCell ref="A70:A76"/>
    <mergeCell ref="A35:A41"/>
    <mergeCell ref="A42:IV43"/>
    <mergeCell ref="F66:H66"/>
    <mergeCell ref="A50:IV52"/>
    <mergeCell ref="B41:E41"/>
    <mergeCell ref="A1:H1"/>
    <mergeCell ref="B31:E31"/>
    <mergeCell ref="A20:IV21"/>
    <mergeCell ref="B17:F17"/>
    <mergeCell ref="B19:F19"/>
    <mergeCell ref="G17:H17"/>
    <mergeCell ref="G19:H19"/>
    <mergeCell ref="F31:H31"/>
    <mergeCell ref="A23:A31"/>
    <mergeCell ref="A3:A19"/>
  </mergeCells>
  <printOptions/>
  <pageMargins left="0.75" right="0.75" top="1" bottom="1" header="0.5" footer="0.5"/>
  <pageSetup horizontalDpi="180" verticalDpi="180" orientation="portrait" paperSize="8" scale="8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asus user</cp:lastModifiedBy>
  <cp:lastPrinted>2007-01-30T02:46:41Z</cp:lastPrinted>
  <dcterms:created xsi:type="dcterms:W3CDTF">2003-07-15T09:59:26Z</dcterms:created>
  <dcterms:modified xsi:type="dcterms:W3CDTF">2007-02-06T02:08:59Z</dcterms:modified>
  <cp:category/>
  <cp:version/>
  <cp:contentType/>
  <cp:contentStatus/>
</cp:coreProperties>
</file>