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5480" windowHeight="10695"/>
  </bookViews>
  <sheets>
    <sheet name=" 其他政府機關-其他政府單位 研究計畫" sheetId="1" r:id="rId1"/>
  </sheets>
  <calcPr calcId="125725"/>
</workbook>
</file>

<file path=xl/calcChain.xml><?xml version="1.0" encoding="utf-8"?>
<calcChain xmlns="http://schemas.openxmlformats.org/spreadsheetml/2006/main">
  <c r="J116" i="1"/>
  <c r="J94"/>
  <c r="J17"/>
  <c r="J66"/>
  <c r="J33"/>
  <c r="C119"/>
  <c r="J81"/>
  <c r="J25"/>
  <c r="C120" l="1"/>
</calcChain>
</file>

<file path=xl/sharedStrings.xml><?xml version="1.0" encoding="utf-8"?>
<sst xmlns="http://schemas.openxmlformats.org/spreadsheetml/2006/main" count="861" uniqueCount="491">
  <si>
    <t>執行單位</t>
  </si>
  <si>
    <t>計畫主持人</t>
  </si>
  <si>
    <t>核定金額</t>
  </si>
  <si>
    <t>計畫名稱</t>
  </si>
  <si>
    <t>特殊教育學系暨研究所</t>
  </si>
  <si>
    <t>計畫代碼</t>
    <phoneticPr fontId="1" type="noConversion"/>
  </si>
  <si>
    <t>生物事業管理學系暨研究所</t>
  </si>
  <si>
    <t>農藝學系暨研究所</t>
  </si>
  <si>
    <t>食品科學系暨研究所</t>
  </si>
  <si>
    <t>微生物免疫與生物藥學系暨研究所</t>
  </si>
  <si>
    <t>教育學系暨研究所</t>
  </si>
  <si>
    <t>幼兒教育學系暨研究所</t>
  </si>
  <si>
    <t>陳聖謨</t>
  </si>
  <si>
    <t>陳明聰</t>
  </si>
  <si>
    <t>葉郁菁</t>
  </si>
  <si>
    <t>雲林縣政府</t>
  </si>
  <si>
    <t>嘉義縣政府</t>
  </si>
  <si>
    <t>嘉義市政府</t>
  </si>
  <si>
    <t>嘉義市政府文化局</t>
  </si>
  <si>
    <t>李明仁</t>
  </si>
  <si>
    <t>嘉義縣文化觀光局</t>
  </si>
  <si>
    <t>劉耀中</t>
  </si>
  <si>
    <t>觀光休閒管理研究所</t>
  </si>
  <si>
    <t>交通部觀光局阿里山國家風景區管理處</t>
  </si>
  <si>
    <t>森林暨自然資源學系暨研究所</t>
  </si>
  <si>
    <t>何坤益</t>
  </si>
  <si>
    <t>趙偉村</t>
  </si>
  <si>
    <t>林翰謙</t>
  </si>
  <si>
    <t>蕭文鳳</t>
  </si>
  <si>
    <t>園藝學系暨研究所</t>
  </si>
  <si>
    <t>木質材料與設計學系暨研究所</t>
  </si>
  <si>
    <t>景觀學系</t>
  </si>
  <si>
    <t>植物醫學系</t>
  </si>
  <si>
    <t>嘉義縣社會局</t>
  </si>
  <si>
    <t>周良勳</t>
  </si>
  <si>
    <t>陳清田</t>
  </si>
  <si>
    <t>土木與水資源工程學系暨研究所</t>
  </si>
  <si>
    <t>黃健政</t>
  </si>
  <si>
    <t>陳立耿</t>
  </si>
  <si>
    <t>生物資源學系暨研究所</t>
  </si>
  <si>
    <t>水生生物科學系暨研究所</t>
  </si>
  <si>
    <t>委託單位</t>
    <phoneticPr fontId="1" type="noConversion"/>
  </si>
  <si>
    <t>執行期限起</t>
    <phoneticPr fontId="1" type="noConversion"/>
  </si>
  <si>
    <t>陳政見</t>
  </si>
  <si>
    <t>嘉義縣民雄鄉興中國民小學</t>
  </si>
  <si>
    <t>103.04.30</t>
  </si>
  <si>
    <t>103.06.30</t>
  </si>
  <si>
    <t>應用歷史學系暨研究所</t>
  </si>
  <si>
    <t>102A2-077</t>
  </si>
  <si>
    <t>回收廢木料產品設計與製作計畫</t>
  </si>
  <si>
    <t>黃文理</t>
  </si>
  <si>
    <t>蘇文清</t>
  </si>
  <si>
    <t>吳建平</t>
  </si>
  <si>
    <t>動物科學系暨研究所</t>
  </si>
  <si>
    <t>交通部觀光局雲嘉南濱海國家風景區管理處</t>
  </si>
  <si>
    <t>102.12.04</t>
  </si>
  <si>
    <t>103.10.31</t>
  </si>
  <si>
    <t>103.11.20</t>
  </si>
  <si>
    <t>林裕淵</t>
  </si>
  <si>
    <t>陳建元</t>
  </si>
  <si>
    <t>經濟部水利署南區水資源局</t>
  </si>
  <si>
    <t>嘉南農田水利會</t>
  </si>
  <si>
    <t>103.02.28</t>
  </si>
  <si>
    <t>劉以誠</t>
  </si>
  <si>
    <t>衛生福利部食品藥物管理署</t>
  </si>
  <si>
    <t>衛生福利部</t>
  </si>
  <si>
    <t>王進發</t>
  </si>
  <si>
    <t>學院別</t>
    <phoneticPr fontId="2" type="noConversion"/>
  </si>
  <si>
    <t>序號</t>
    <phoneticPr fontId="2" type="noConversion"/>
  </si>
  <si>
    <t>楊淑朱</t>
  </si>
  <si>
    <t>沈玉培</t>
  </si>
  <si>
    <t>輔導與諮商學系暨研究所</t>
  </si>
  <si>
    <t>徐志平</t>
  </si>
  <si>
    <t>國立成功大學</t>
  </si>
  <si>
    <t>104.07.31</t>
  </si>
  <si>
    <t>吳建昇</t>
  </si>
  <si>
    <t>103.07.01</t>
  </si>
  <si>
    <t>行政院環境保護署</t>
  </si>
  <si>
    <t>新竹縣政府</t>
  </si>
  <si>
    <t>經濟部中小企業處</t>
  </si>
  <si>
    <t>103.08.31</t>
  </si>
  <si>
    <t>103.07.31</t>
  </si>
  <si>
    <t>王紹鴻</t>
  </si>
  <si>
    <t>計畫類型</t>
    <phoneticPr fontId="1" type="noConversion"/>
  </si>
  <si>
    <t>核定總金額</t>
    <phoneticPr fontId="1" type="noConversion"/>
  </si>
  <si>
    <t>師範學院</t>
    <phoneticPr fontId="2" type="noConversion"/>
  </si>
  <si>
    <t>件數</t>
    <phoneticPr fontId="1" type="noConversion"/>
  </si>
  <si>
    <t>總計</t>
    <phoneticPr fontId="2" type="noConversion"/>
  </si>
  <si>
    <t>學院別</t>
    <phoneticPr fontId="2" type="noConversion"/>
  </si>
  <si>
    <t>序號</t>
    <phoneticPr fontId="2" type="noConversion"/>
  </si>
  <si>
    <t>計畫代碼</t>
    <phoneticPr fontId="1" type="noConversion"/>
  </si>
  <si>
    <t>委託單位</t>
    <phoneticPr fontId="1" type="noConversion"/>
  </si>
  <si>
    <t>計畫類型</t>
    <phoneticPr fontId="1" type="noConversion"/>
  </si>
  <si>
    <t>執行期限起</t>
    <phoneticPr fontId="1" type="noConversion"/>
  </si>
  <si>
    <t>人文藝術學院</t>
    <phoneticPr fontId="1" type="noConversion"/>
  </si>
  <si>
    <t>件數</t>
    <phoneticPr fontId="1" type="noConversion"/>
  </si>
  <si>
    <t>總計</t>
    <phoneticPr fontId="2" type="noConversion"/>
  </si>
  <si>
    <t>學院別</t>
    <phoneticPr fontId="2" type="noConversion"/>
  </si>
  <si>
    <t>序號</t>
    <phoneticPr fontId="2" type="noConversion"/>
  </si>
  <si>
    <t>計畫代碼</t>
    <phoneticPr fontId="1" type="noConversion"/>
  </si>
  <si>
    <t>委託單位</t>
    <phoneticPr fontId="1" type="noConversion"/>
  </si>
  <si>
    <t>計畫類型</t>
    <phoneticPr fontId="1" type="noConversion"/>
  </si>
  <si>
    <t>執行期限起</t>
    <phoneticPr fontId="1" type="noConversion"/>
  </si>
  <si>
    <t>管理學院</t>
    <phoneticPr fontId="1" type="noConversion"/>
  </si>
  <si>
    <t>件數</t>
    <phoneticPr fontId="1" type="noConversion"/>
  </si>
  <si>
    <t>總計</t>
    <phoneticPr fontId="2" type="noConversion"/>
  </si>
  <si>
    <t>學院別</t>
    <phoneticPr fontId="2" type="noConversion"/>
  </si>
  <si>
    <t>序號</t>
    <phoneticPr fontId="2" type="noConversion"/>
  </si>
  <si>
    <t>計畫代碼</t>
    <phoneticPr fontId="1" type="noConversion"/>
  </si>
  <si>
    <t>委託單位</t>
    <phoneticPr fontId="1" type="noConversion"/>
  </si>
  <si>
    <t>計畫類型</t>
    <phoneticPr fontId="1" type="noConversion"/>
  </si>
  <si>
    <t>執行期限起</t>
    <phoneticPr fontId="1" type="noConversion"/>
  </si>
  <si>
    <t>農學院</t>
    <phoneticPr fontId="1" type="noConversion"/>
  </si>
  <si>
    <t>件數</t>
    <phoneticPr fontId="1" type="noConversion"/>
  </si>
  <si>
    <t>總計</t>
    <phoneticPr fontId="2" type="noConversion"/>
  </si>
  <si>
    <t>學院別</t>
    <phoneticPr fontId="2" type="noConversion"/>
  </si>
  <si>
    <t>序號</t>
    <phoneticPr fontId="2" type="noConversion"/>
  </si>
  <si>
    <t>計畫代碼</t>
    <phoneticPr fontId="1" type="noConversion"/>
  </si>
  <si>
    <t>委託單位</t>
    <phoneticPr fontId="1" type="noConversion"/>
  </si>
  <si>
    <t>計畫類型</t>
    <phoneticPr fontId="1" type="noConversion"/>
  </si>
  <si>
    <t>執行期限起</t>
    <phoneticPr fontId="1" type="noConversion"/>
  </si>
  <si>
    <t>理工學院</t>
    <phoneticPr fontId="1" type="noConversion"/>
  </si>
  <si>
    <t>件數</t>
    <phoneticPr fontId="1" type="noConversion"/>
  </si>
  <si>
    <t>總計</t>
    <phoneticPr fontId="2" type="noConversion"/>
  </si>
  <si>
    <t>學院別</t>
    <phoneticPr fontId="2" type="noConversion"/>
  </si>
  <si>
    <t>序號</t>
    <phoneticPr fontId="2" type="noConversion"/>
  </si>
  <si>
    <t>計畫代碼</t>
    <phoneticPr fontId="1" type="noConversion"/>
  </si>
  <si>
    <t>委託單位</t>
    <phoneticPr fontId="1" type="noConversion"/>
  </si>
  <si>
    <t>計畫類型</t>
    <phoneticPr fontId="1" type="noConversion"/>
  </si>
  <si>
    <t>執行期限起</t>
    <phoneticPr fontId="1" type="noConversion"/>
  </si>
  <si>
    <t>生命科學院</t>
    <phoneticPr fontId="1" type="noConversion"/>
  </si>
  <si>
    <t>件數</t>
    <phoneticPr fontId="1" type="noConversion"/>
  </si>
  <si>
    <t>總計</t>
    <phoneticPr fontId="2" type="noConversion"/>
  </si>
  <si>
    <t>學院別</t>
    <phoneticPr fontId="2" type="noConversion"/>
  </si>
  <si>
    <t>序號</t>
    <phoneticPr fontId="2" type="noConversion"/>
  </si>
  <si>
    <t>計畫代碼</t>
    <phoneticPr fontId="1" type="noConversion"/>
  </si>
  <si>
    <t>委託單位</t>
    <phoneticPr fontId="1" type="noConversion"/>
  </si>
  <si>
    <t>計畫類型</t>
    <phoneticPr fontId="1" type="noConversion"/>
  </si>
  <si>
    <t>執行期限起</t>
    <phoneticPr fontId="1" type="noConversion"/>
  </si>
  <si>
    <t>件數</t>
    <phoneticPr fontId="1" type="noConversion"/>
  </si>
  <si>
    <t>總計</t>
    <phoneticPr fontId="1" type="noConversion"/>
  </si>
  <si>
    <t>總件數</t>
    <phoneticPr fontId="1" type="noConversion"/>
  </si>
  <si>
    <t>總金額</t>
    <phoneticPr fontId="1" type="noConversion"/>
  </si>
  <si>
    <t>國立嘉義大學103年度  其他政府機關-其他政府單位 委辦（補助）研究計畫彙整表</t>
    <phoneticPr fontId="2" type="noConversion"/>
  </si>
  <si>
    <t>103A2-014</t>
    <phoneticPr fontId="2" type="noConversion"/>
  </si>
  <si>
    <t>雲林縣斗六市鎮西國民小學</t>
  </si>
  <si>
    <t>103A2-015</t>
  </si>
  <si>
    <t>國立臺中教育大學</t>
  </si>
  <si>
    <t>103A2-064</t>
  </si>
  <si>
    <t>特殊教育中心</t>
  </si>
  <si>
    <t>103D3-014</t>
  </si>
  <si>
    <t>103D3-016</t>
  </si>
  <si>
    <t>內政部入出國及移民署</t>
  </si>
  <si>
    <t>103D3-015</t>
  </si>
  <si>
    <t>103D3-033</t>
  </si>
  <si>
    <t>何祥如</t>
  </si>
  <si>
    <t>勞動部勞動力發展署</t>
  </si>
  <si>
    <t>103A2-022</t>
  </si>
  <si>
    <t>吳瓊洳</t>
  </si>
  <si>
    <t>103D3-036</t>
  </si>
  <si>
    <t>103D3-030</t>
  </si>
  <si>
    <t>103D3-029</t>
  </si>
  <si>
    <t>103D3-022</t>
  </si>
  <si>
    <t>輔諮系家庭與社區諮商中心</t>
  </si>
  <si>
    <t>嘉義市家庭教育中心</t>
  </si>
  <si>
    <t>103D3-023</t>
  </si>
  <si>
    <t>103D3-024</t>
  </si>
  <si>
    <t>103D3-025</t>
  </si>
  <si>
    <t>103.03.10</t>
  </si>
  <si>
    <t>103.07.15</t>
  </si>
  <si>
    <t>103.01.01</t>
  </si>
  <si>
    <t>103.10.01</t>
  </si>
  <si>
    <t>103.12.30</t>
  </si>
  <si>
    <t>103.03.01</t>
  </si>
  <si>
    <t>103.05.01</t>
  </si>
  <si>
    <t>103.12.31</t>
  </si>
  <si>
    <t>104.08.31</t>
  </si>
  <si>
    <t>103.04.21</t>
  </si>
  <si>
    <t>103.11.30</t>
  </si>
  <si>
    <t>103.08.12</t>
  </si>
  <si>
    <t>103.12.15</t>
  </si>
  <si>
    <t>103.12.12</t>
  </si>
  <si>
    <t>103.05.10</t>
  </si>
  <si>
    <t>103.08.01</t>
  </si>
  <si>
    <t>103.06.01</t>
  </si>
  <si>
    <t>雲林縣102學年度國民中小學校務評鑑訪視勞務委託服務</t>
  </si>
  <si>
    <t>103年度教育部國民小學師資培用聯盟計畫</t>
  </si>
  <si>
    <t>嘉義縣特殊教育相關專業三學分數位研習課程(一)</t>
  </si>
  <si>
    <t>嘉義市6-9歲兒童粗大動作技能發展之研究</t>
  </si>
  <si>
    <t>嘉義縣新住民母語教材編輯與親子母語學習活動</t>
  </si>
  <si>
    <t>關懷新住民多元文化宣傳戲劇列車活動</t>
  </si>
  <si>
    <t>103年度補助大專校院辦理就業學程計畫－幼兒數理創意教學就業學程</t>
  </si>
  <si>
    <t>「為『愛』-找到『新』的幸福」家庭教育成長班</t>
  </si>
  <si>
    <t>103年度打造健康、幸福的學習型家庭─親子教育成長講座</t>
  </si>
  <si>
    <t>103年度「友善校園」學生事務與輔導工作計畫--嘉義市中輟邊緣及中輟學生復學輔導服務計畫</t>
  </si>
  <si>
    <t>103年度「友善校園」學生事務與輔導工作計畫--嘉義市中輟輔導役男研習</t>
  </si>
  <si>
    <t>身心障礙這家庭教育活動--「夫妻百寶袋」身心障礙夫妻溝通的幸福講座</t>
  </si>
  <si>
    <t>身心障礙者家庭教育活動:特殊天使不孤單—特殊家庭家庭教育講座</t>
  </si>
  <si>
    <t>「內在自我的奇幻旅程」女性成長團體</t>
  </si>
  <si>
    <t>「換我做自己」女性的內在溝通與自我照顧</t>
  </si>
  <si>
    <t>103A2-013</t>
  </si>
  <si>
    <t>台灣文化研究中心</t>
  </si>
  <si>
    <t>103D3-038</t>
  </si>
  <si>
    <t>103D3-039</t>
  </si>
  <si>
    <t>中央研究院台灣史研究所</t>
  </si>
  <si>
    <t>103D3-037</t>
  </si>
  <si>
    <t>客家委員會</t>
  </si>
  <si>
    <t>103A2-008</t>
  </si>
  <si>
    <t>臺南市文化資產管理處</t>
  </si>
  <si>
    <t>103.01.03</t>
  </si>
  <si>
    <t>103.08.28</t>
  </si>
  <si>
    <t>103.08.08</t>
  </si>
  <si>
    <t>103.07.14</t>
  </si>
  <si>
    <t>103.11.25</t>
  </si>
  <si>
    <t>102.12.24</t>
  </si>
  <si>
    <t>104.03.10</t>
  </si>
  <si>
    <t>嘉義縣國民記憶庫故事蒐錄計畫</t>
  </si>
  <si>
    <t>合作辦理第十屆「嘉義研究」國際學術研討會</t>
  </si>
  <si>
    <t>補助辦理第十屆「嘉義研究」國際學術研討會</t>
  </si>
  <si>
    <t>臺南市生育禮俗調查計畫</t>
  </si>
  <si>
    <t>103A2-021</t>
  </si>
  <si>
    <t>103A2-075</t>
  </si>
  <si>
    <t>盧永祥</t>
  </si>
  <si>
    <t>103A2-070</t>
  </si>
  <si>
    <t>黃宗成</t>
  </si>
  <si>
    <t>103A2-050</t>
  </si>
  <si>
    <t>張菡琤</t>
  </si>
  <si>
    <t>103A2-005</t>
  </si>
  <si>
    <t>行銷與運籌學系暨研究所</t>
  </si>
  <si>
    <t>朱興中</t>
  </si>
  <si>
    <t>103.03.17</t>
  </si>
  <si>
    <t>103.11.07</t>
  </si>
  <si>
    <t>103.10.30</t>
  </si>
  <si>
    <t>104.03.31</t>
  </si>
  <si>
    <t>103.01.02</t>
  </si>
  <si>
    <t>「2014阿里山新印象-與螢共舞暨步道遊踨、台灣夏至235、神木下婚禮山海戀 四大活動遊客人數統計推估調查及活動效益評估」計畫</t>
  </si>
  <si>
    <t>評估103年花海活動效益</t>
  </si>
  <si>
    <t>「海空旗艦雙星-嘉義西門戶計畫」子議題「布袋港發展計畫」深入研究評估案</t>
  </si>
  <si>
    <t>嘉義市文獻第23期編輯印製委託</t>
  </si>
  <si>
    <t>「嘉義市17條限制性道路重新檢討評估案」評估計畫</t>
  </si>
  <si>
    <t>103D3-043</t>
  </si>
  <si>
    <t>勞動部勞動力發展署技能檢定中心</t>
  </si>
  <si>
    <t>103B2-009</t>
  </si>
  <si>
    <t>沈榮壽</t>
  </si>
  <si>
    <t>水土保持局南投分局</t>
  </si>
  <si>
    <t>103A2-069</t>
  </si>
  <si>
    <t>李亭頤</t>
  </si>
  <si>
    <t>103D3-027</t>
  </si>
  <si>
    <t>林金樹</t>
  </si>
  <si>
    <t>苗栗縣政府</t>
  </si>
  <si>
    <t>103A3-012</t>
  </si>
  <si>
    <t>雲林縣四湖鄉崙北社區發展協會</t>
  </si>
  <si>
    <t>103A2-017</t>
  </si>
  <si>
    <t>詹明勳</t>
  </si>
  <si>
    <t>臺南市南化區公所</t>
  </si>
  <si>
    <t>103A2-042</t>
  </si>
  <si>
    <t>臺灣嘉義地方法院</t>
  </si>
  <si>
    <t>103A2-048</t>
  </si>
  <si>
    <t>臺南市政府工務局</t>
  </si>
  <si>
    <t>103A2-060</t>
  </si>
  <si>
    <t>臺南市政府地政局</t>
  </si>
  <si>
    <t>103A2-061</t>
  </si>
  <si>
    <t>103A2-074</t>
  </si>
  <si>
    <t>103D3-020</t>
  </si>
  <si>
    <t>103D3-003</t>
  </si>
  <si>
    <t>103A2-065</t>
  </si>
  <si>
    <t>李安勝</t>
  </si>
  <si>
    <t>103A3-110</t>
  </si>
  <si>
    <t>周榮吉</t>
  </si>
  <si>
    <t>中央畜產會</t>
  </si>
  <si>
    <t>103A3-051</t>
  </si>
  <si>
    <t>林炳宏</t>
  </si>
  <si>
    <t>國立金門大學</t>
  </si>
  <si>
    <t>103A3-031</t>
  </si>
  <si>
    <t>曾再富</t>
  </si>
  <si>
    <t>中華民國養羊協會</t>
  </si>
  <si>
    <t>103A3-032</t>
  </si>
  <si>
    <t>103A2-018</t>
  </si>
  <si>
    <t>行政院原子能委員會核能研究所</t>
  </si>
  <si>
    <t>103A3-049</t>
  </si>
  <si>
    <t>獸醫學系暨研究所</t>
  </si>
  <si>
    <t>周世認</t>
  </si>
  <si>
    <t>103A3-118</t>
  </si>
  <si>
    <t>生物農業科技學系暨研究所</t>
  </si>
  <si>
    <t>李晏忠</t>
  </si>
  <si>
    <t>工業技術研究院</t>
  </si>
  <si>
    <t>103A3-077</t>
  </si>
  <si>
    <t>曾碩文</t>
  </si>
  <si>
    <t>中華民國景觀學會</t>
  </si>
  <si>
    <t>103A2-009</t>
  </si>
  <si>
    <t>103A2-019</t>
  </si>
  <si>
    <t>103D3-026</t>
  </si>
  <si>
    <t>103A2-041</t>
  </si>
  <si>
    <t>103D3-032</t>
  </si>
  <si>
    <t>103A3-033</t>
  </si>
  <si>
    <t>郭章信</t>
  </si>
  <si>
    <t>作物永續發展協會台灣分會</t>
  </si>
  <si>
    <t>103A2-026</t>
  </si>
  <si>
    <t>高雄市政府農業局</t>
  </si>
  <si>
    <t>103.02.26</t>
  </si>
  <si>
    <t>103.12.20</t>
  </si>
  <si>
    <t>103.11.01</t>
  </si>
  <si>
    <t>103.04.03</t>
  </si>
  <si>
    <t>102.11.19</t>
  </si>
  <si>
    <t>103.03.19</t>
  </si>
  <si>
    <t>102.12.18</t>
  </si>
  <si>
    <t>103.06.15</t>
  </si>
  <si>
    <t>103.06.25</t>
  </si>
  <si>
    <t>103.08.05</t>
  </si>
  <si>
    <t>103.10.15</t>
  </si>
  <si>
    <t>103.10.16</t>
  </si>
  <si>
    <t>104.04.30</t>
  </si>
  <si>
    <t>104.03.06</t>
  </si>
  <si>
    <t>103.05.12</t>
  </si>
  <si>
    <t>103.04.01</t>
  </si>
  <si>
    <t>103.12.10</t>
  </si>
  <si>
    <t>103.09.30</t>
  </si>
  <si>
    <t>104.02.28</t>
  </si>
  <si>
    <t>103.06.10</t>
  </si>
  <si>
    <t>103.08.10</t>
  </si>
  <si>
    <t>嘉大製茶技術丙級技術士技能檢定術科測試場地機具設備補助案</t>
  </si>
  <si>
    <t>103年農村再生培根計畫-嘉義區</t>
  </si>
  <si>
    <t>嘉義市花海活動景觀區佈置</t>
  </si>
  <si>
    <t>苗栗縣境內木屑(碎木)場等相關資源調查之研究</t>
  </si>
  <si>
    <t>植物資源調查-崙北社區海岸林-自然生態之環境教育規劃與設置</t>
  </si>
  <si>
    <t>台20乙線4K+420~6K+200段芒果樹移植工程</t>
  </si>
  <si>
    <t>嘉義縣中埔鄉深坑段果樹截幹矮化經營適合性之評估研究</t>
  </si>
  <si>
    <t>應用非破壞性檢測方法評估臺南市公園南洋杉倒伏危險度之研究</t>
  </si>
  <si>
    <t>長勝營區珍貴樹木調查評估計畫</t>
  </si>
  <si>
    <t>應用非破壞應力波檢測評估洗滌鹽場舊木料再利用計畫</t>
  </si>
  <si>
    <t>減緩具倒伏危險樹木之維護工程實務之研究計畫</t>
  </si>
  <si>
    <t>103年度新竹地區槲櫟群落調查及生長勢分析監測計畫</t>
  </si>
  <si>
    <t>環境綠化育苗計畫</t>
  </si>
  <si>
    <t>雲林縣國小資優學生『木木精心』 創造力開發營隊計畫</t>
  </si>
  <si>
    <t>辦理國產品牌豬肉加工產品之製程開發</t>
  </si>
  <si>
    <t>國立金門大學委託執行「血液生化分析檢測」計畫</t>
  </si>
  <si>
    <t>103年度「養羊產業振興輔導計畫」-1</t>
  </si>
  <si>
    <t>103年度「養羊產業振興輔導計畫」-2</t>
  </si>
  <si>
    <t>木糖長期應用於山羊畜牧之測試工作</t>
  </si>
  <si>
    <t>養羊產業振興輔導計畫</t>
  </si>
  <si>
    <t>Bacillus-MlrA轉殖與驗證實驗</t>
  </si>
  <si>
    <t>2014年第九屆景觀論壇暨全國學生景觀設計競圖(補助款)</t>
  </si>
  <si>
    <t>嘉義市農藥管理人員農藥使用講習會</t>
  </si>
  <si>
    <t>103年嘉義市政府委託本校辦理「珍貴老樹維護事宜」</t>
  </si>
  <si>
    <t>103年大溪厝、牛稠溪野生物資源調查計畫</t>
  </si>
  <si>
    <t>嘉義市農藥管理人員農藥合理使用講習會</t>
  </si>
  <si>
    <t>八掌溪中游濕地生物資源監測工作</t>
  </si>
  <si>
    <t>103年度中南部地區田間農藥資訊調查</t>
  </si>
  <si>
    <t>花胡瓜及番石榴安全生產體系之建立</t>
  </si>
  <si>
    <t>103A2-010</t>
    <phoneticPr fontId="2" type="noConversion"/>
  </si>
  <si>
    <t>103A2-051</t>
  </si>
  <si>
    <t>103A2-055</t>
  </si>
  <si>
    <t>103A2-063</t>
  </si>
  <si>
    <t>103A2-078</t>
  </si>
  <si>
    <t>103A3-066</t>
  </si>
  <si>
    <t>103A2-012</t>
  </si>
  <si>
    <t>吳振賢</t>
  </si>
  <si>
    <t>嘉義市殯葬管理所</t>
  </si>
  <si>
    <t>103A2-047</t>
  </si>
  <si>
    <t>嘉義縣義竹鄉南興國民小學</t>
  </si>
  <si>
    <t>103A2-056</t>
  </si>
  <si>
    <t>嘉義縣溪口鄉美林國民小學</t>
  </si>
  <si>
    <t>103A2-073</t>
  </si>
  <si>
    <t>嘉義縣立竹崎高級中學</t>
  </si>
  <si>
    <t>103A2-032</t>
  </si>
  <si>
    <t>103A2-031</t>
  </si>
  <si>
    <t>蔡東霖</t>
  </si>
  <si>
    <t>經濟部水利署</t>
  </si>
  <si>
    <t>102.12.27</t>
  </si>
  <si>
    <t>103.08.09</t>
  </si>
  <si>
    <t>103.09.05</t>
  </si>
  <si>
    <t>103.09.15</t>
  </si>
  <si>
    <t>104.12.31</t>
  </si>
  <si>
    <t>103.01.14</t>
  </si>
  <si>
    <t>103.08.22</t>
  </si>
  <si>
    <t>104.08.21</t>
  </si>
  <si>
    <t>104.09.30</t>
  </si>
  <si>
    <t>103.12.01</t>
  </si>
  <si>
    <t>104.11.30</t>
  </si>
  <si>
    <t>103.04.10</t>
  </si>
  <si>
    <t>103.05.03</t>
  </si>
  <si>
    <t>嘉義市盧東段642-2、642-5~642-13等10筆地號住宅新建工程水土保持計畫審查</t>
  </si>
  <si>
    <t>嘉義縣103年度水土保持管理計畫</t>
  </si>
  <si>
    <t>嘉義市103年水土保持戶外教學推廣及多元化宣導計畫</t>
  </si>
  <si>
    <t>103年水土保持宣導活動</t>
  </si>
  <si>
    <t>嘉義市短竹段1452-3等14筆地號土地住宅新建工程水土保持計畫審查</t>
  </si>
  <si>
    <t>不同田間灌溉管理操作對水稻產量與灌溉用水效能影響之研究</t>
  </si>
  <si>
    <t>「殯儀館周邊邊坡穩定監測」委託技術服務案</t>
  </si>
  <si>
    <t>103年度嘉義縣義竹鄉南興國民小學前棟教室及後棟教室A耐震評估及補強設計監造委託技術服務案之報告書審查</t>
  </si>
  <si>
    <t>103年度美林國小第一棟教室耐震評估與補強設計監造甄選委託技術服務採購案審查</t>
  </si>
  <si>
    <t>嘉義縣立竹崎高級中學103年度C、D棟教室耐震能力詳細評估委託技術服務案之審查</t>
  </si>
  <si>
    <t>嘉義縣民雄鄉中正大學創新大樓新建工程水土保持計畫(第1次變更設計)</t>
  </si>
  <si>
    <t>多含水層下黏彈塑性土層地層下陷數值模式建立之研究(1/2)</t>
  </si>
  <si>
    <t>103A2-007</t>
  </si>
  <si>
    <t>103A2-037</t>
  </si>
  <si>
    <t>103A2-054</t>
  </si>
  <si>
    <t>南投縣政府衛生局</t>
  </si>
  <si>
    <t>103A2-027</t>
  </si>
  <si>
    <t>內政部營建署</t>
  </si>
  <si>
    <t>103A2-053</t>
  </si>
  <si>
    <t>蔡若詩</t>
  </si>
  <si>
    <t>陳淑美</t>
  </si>
  <si>
    <t>台灣中油股份有限公司</t>
  </si>
  <si>
    <t>103A2-020</t>
  </si>
  <si>
    <t>吳淑美</t>
  </si>
  <si>
    <t>103A2-057</t>
  </si>
  <si>
    <t>董哲煌</t>
  </si>
  <si>
    <t>金門縣水產試驗所</t>
  </si>
  <si>
    <t>103A2-024</t>
  </si>
  <si>
    <t>104A2-007</t>
  </si>
  <si>
    <t>103D3-034</t>
  </si>
  <si>
    <t>103.08.07</t>
  </si>
  <si>
    <t>103.09.09</t>
  </si>
  <si>
    <t>104.12.10</t>
  </si>
  <si>
    <t>103.07.21</t>
  </si>
  <si>
    <t>104.10.31</t>
  </si>
  <si>
    <t>103年度傳統小型食品加工業衛生安全輔導計畫-醃漬蔬果</t>
  </si>
  <si>
    <t>嘉義縣食安大樓營運策略-推動嘉義縣品牌農業未上市農漁畜產品採樣檢驗規劃</t>
  </si>
  <si>
    <t>103年度醃漬食品製造業者輔導稽查抽驗計畫</t>
  </si>
  <si>
    <t>壽山國家自然公園外來種植物監測計畫</t>
  </si>
  <si>
    <t>曾文水庫及臨近地區山麻雀調查</t>
  </si>
  <si>
    <t>油分散劑(產品編號：LA60300)對水生生物-鯉魚之急毒性試驗</t>
  </si>
  <si>
    <t>阿里山國家風景區管理處環境教育設施場所認證計畫</t>
  </si>
  <si>
    <t>金門縣裸體方格星蟲棲地環境探討及文昌魚繁養殖研究</t>
  </si>
  <si>
    <t>五種中藥指標成分對照品之製備</t>
  </si>
  <si>
    <t>中藥指標成分開發彙編及推廣</t>
  </si>
  <si>
    <t>103年度補助大專校院辦理就業學程計畫－生技產業人才培訓就業學程</t>
  </si>
  <si>
    <t>行政單位</t>
    <phoneticPr fontId="1" type="noConversion"/>
  </si>
  <si>
    <t>103D1-035</t>
  </si>
  <si>
    <t>教務處</t>
  </si>
  <si>
    <t>103D3-006</t>
  </si>
  <si>
    <t>體育室</t>
  </si>
  <si>
    <t>鍾宇政</t>
  </si>
  <si>
    <t>103D3-005</t>
  </si>
  <si>
    <t>103A2-043</t>
  </si>
  <si>
    <t>師資培育中心</t>
  </si>
  <si>
    <t>成和正</t>
  </si>
  <si>
    <t>臺北市立大學</t>
  </si>
  <si>
    <t>103A2-029</t>
  </si>
  <si>
    <t>台灣原住民族教育及產業發展中心</t>
  </si>
  <si>
    <t>行政院莫拉克颱風災後重建推動委員會</t>
  </si>
  <si>
    <t>103A2-034</t>
  </si>
  <si>
    <t>103A2-038</t>
  </si>
  <si>
    <t>語言中心</t>
    <phoneticPr fontId="2" type="noConversion"/>
  </si>
  <si>
    <t>陳炫任</t>
  </si>
  <si>
    <t>103D3-008</t>
  </si>
  <si>
    <t>學生事務處學生職涯發展中心</t>
  </si>
  <si>
    <t>勞動部勞動力發展署雲嘉南分署</t>
  </si>
  <si>
    <t>103D3-009</t>
  </si>
  <si>
    <t>103D3-011</t>
  </si>
  <si>
    <t>103D3-010</t>
  </si>
  <si>
    <t>103D3-012</t>
  </si>
  <si>
    <t>103D3-013</t>
  </si>
  <si>
    <t>103A2-059</t>
  </si>
  <si>
    <t>103A2-001</t>
  </si>
  <si>
    <t>研究發展處創新育成中心</t>
  </si>
  <si>
    <t>103D3-007</t>
  </si>
  <si>
    <t>體育室訓練競賽組</t>
  </si>
  <si>
    <t>103D3-031</t>
  </si>
  <si>
    <t>圖書館閱覽組</t>
  </si>
  <si>
    <t>國立中興大學</t>
  </si>
  <si>
    <t>103.03.02</t>
  </si>
  <si>
    <t>103.02.13</t>
  </si>
  <si>
    <t>103.02.17</t>
  </si>
  <si>
    <t>103.04.15</t>
  </si>
  <si>
    <t>103.07.18</t>
  </si>
  <si>
    <t>103.07.09</t>
  </si>
  <si>
    <t>103.10.20</t>
  </si>
  <si>
    <t>103.03.12</t>
  </si>
  <si>
    <t>103.11.15</t>
  </si>
  <si>
    <t>教育部103學年度「大學校院協助高中優質精進計畫」</t>
  </si>
  <si>
    <t>2014年第七屆嘉義諸羅暨嘉大盃全國羽球公開賽</t>
  </si>
  <si>
    <t>第12屆嘉農盃暨雲嘉大專棒球邀請賽</t>
  </si>
  <si>
    <t>103級中小學初任教師導入與基本知能研習</t>
  </si>
  <si>
    <t>103年莫拉克學術研討會</t>
  </si>
  <si>
    <t>八大永久屋基地伴手禮整合推廣計畫</t>
  </si>
  <si>
    <t>嘉義市政府103年度外籍勞工華語學習課程計畫案</t>
  </si>
  <si>
    <t>103年度嘉義大學校園徵才暨職涯博覽會-夢想起飛.勇往職前</t>
  </si>
  <si>
    <t>勞工權益講座</t>
  </si>
  <si>
    <t>職涯探索與諮詢：從人格特質尋找職涯潛能</t>
  </si>
  <si>
    <t>求職達人:創意影音履歷暨自我介紹競賽</t>
  </si>
  <si>
    <t>企業參訪：New轉文化產業趣(文化創意產業參訪)</t>
  </si>
  <si>
    <t>企業參訪：FUN眼在地產業行(嘉義在地產業參訪)</t>
  </si>
  <si>
    <t>求職防騙宣導會</t>
  </si>
  <si>
    <t>103年度國立嘉義大學中小企業創新育成中心計畫</t>
  </si>
  <si>
    <t>補助本校棒球隊參加"103年全國成棒甲組春季聯賽"及"2014年協會盃全國年度大賽"</t>
  </si>
  <si>
    <t>臺灣學術電子書暨資料庫聯盟成員館自辦教育訓練</t>
  </si>
  <si>
    <t>委辦計畫</t>
  </si>
  <si>
    <t>補助計畫</t>
  </si>
  <si>
    <t>學務處承接,幼教系執行</t>
    <phoneticPr fontId="1" type="noConversion"/>
  </si>
  <si>
    <t>學務處承接,微藥系執行</t>
    <phoneticPr fontId="1" type="noConversion"/>
  </si>
</sst>
</file>

<file path=xl/styles.xml><?xml version="1.0" encoding="utf-8"?>
<styleSheet xmlns="http://schemas.openxmlformats.org/spreadsheetml/2006/main">
  <numFmts count="1">
    <numFmt numFmtId="176" formatCode="#,##0_);[Red]\(#,##0\)"/>
  </numFmts>
  <fonts count="13">
    <font>
      <sz val="12"/>
      <color theme="1"/>
      <name val="新細明體"/>
      <family val="2"/>
      <charset val="136"/>
      <scheme val="minor"/>
    </font>
    <font>
      <sz val="9"/>
      <name val="新細明體"/>
      <family val="2"/>
      <charset val="136"/>
      <scheme val="minor"/>
    </font>
    <font>
      <sz val="9"/>
      <name val="新細明體"/>
      <family val="1"/>
      <charset val="136"/>
    </font>
    <font>
      <sz val="9"/>
      <color theme="1"/>
      <name val="新細明體"/>
      <family val="2"/>
      <charset val="136"/>
      <scheme val="minor"/>
    </font>
    <font>
      <b/>
      <sz val="16"/>
      <color theme="1"/>
      <name val="新細明體"/>
      <family val="1"/>
      <charset val="136"/>
    </font>
    <font>
      <b/>
      <sz val="10"/>
      <color theme="1"/>
      <name val="新細明體"/>
      <family val="1"/>
      <charset val="136"/>
    </font>
    <font>
      <b/>
      <sz val="10"/>
      <color theme="1"/>
      <name val="細明體"/>
      <family val="3"/>
      <charset val="136"/>
    </font>
    <font>
      <sz val="10"/>
      <color theme="1"/>
      <name val="細明體"/>
      <family val="3"/>
      <charset val="136"/>
    </font>
    <font>
      <sz val="10"/>
      <color theme="1"/>
      <name val="新細明體"/>
      <family val="2"/>
      <charset val="136"/>
      <scheme val="minor"/>
    </font>
    <font>
      <sz val="10"/>
      <color theme="1"/>
      <name val="新細明體"/>
      <family val="1"/>
      <charset val="136"/>
      <scheme val="minor"/>
    </font>
    <font>
      <sz val="11"/>
      <color theme="1"/>
      <name val="新細明體"/>
      <family val="1"/>
      <charset val="136"/>
      <scheme val="minor"/>
    </font>
    <font>
      <sz val="11"/>
      <color theme="1"/>
      <name val="細明體"/>
      <family val="3"/>
      <charset val="136"/>
    </font>
    <font>
      <sz val="11"/>
      <color theme="1"/>
      <name val="新細明體"/>
      <family val="2"/>
      <charset val="136"/>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81">
    <xf numFmtId="0" fontId="0" fillId="0" borderId="0" xfId="0">
      <alignment vertical="center"/>
    </xf>
    <xf numFmtId="0" fontId="5" fillId="0" borderId="13" xfId="0" applyFont="1" applyFill="1" applyBorder="1" applyAlignment="1">
      <alignment vertical="top" wrapText="1"/>
    </xf>
    <xf numFmtId="0" fontId="7" fillId="0" borderId="3" xfId="0" applyNumberFormat="1" applyFont="1" applyFill="1" applyBorder="1" applyAlignment="1">
      <alignment horizontal="center" vertical="center" wrapText="1"/>
    </xf>
    <xf numFmtId="0" fontId="8" fillId="0" borderId="0" xfId="0" applyFont="1" applyFill="1">
      <alignment vertical="center"/>
    </xf>
    <xf numFmtId="0" fontId="5" fillId="0" borderId="4" xfId="0" applyFont="1" applyFill="1" applyBorder="1" applyAlignment="1">
      <alignment vertical="top" wrapText="1"/>
    </xf>
    <xf numFmtId="0" fontId="4" fillId="0" borderId="0" xfId="0" applyFont="1" applyFill="1" applyBorder="1" applyAlignment="1"/>
    <xf numFmtId="0" fontId="4" fillId="0" borderId="0" xfId="0" applyFont="1" applyFill="1" applyBorder="1" applyAlignment="1">
      <alignment horizontal="center"/>
    </xf>
    <xf numFmtId="176" fontId="5" fillId="0" borderId="0" xfId="0" applyNumberFormat="1" applyFont="1" applyFill="1" applyBorder="1" applyAlignment="1"/>
    <xf numFmtId="0" fontId="3" fillId="0" borderId="0" xfId="0" applyFont="1" applyFill="1">
      <alignment vertical="center"/>
    </xf>
    <xf numFmtId="0" fontId="6" fillId="0" borderId="1"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6" xfId="0" applyFont="1" applyFill="1" applyBorder="1" applyAlignment="1">
      <alignment vertical="top"/>
    </xf>
    <xf numFmtId="0" fontId="7" fillId="0" borderId="6" xfId="0" applyFont="1" applyFill="1" applyBorder="1" applyAlignment="1">
      <alignment horizontal="center" vertical="top"/>
    </xf>
    <xf numFmtId="0" fontId="6" fillId="0" borderId="6" xfId="0" applyFont="1" applyFill="1" applyBorder="1" applyAlignment="1">
      <alignment horizontal="center" vertical="center"/>
    </xf>
    <xf numFmtId="0" fontId="7" fillId="0" borderId="7" xfId="0" applyFont="1" applyFill="1" applyBorder="1" applyAlignment="1">
      <alignment vertical="top"/>
    </xf>
    <xf numFmtId="0" fontId="8" fillId="0" borderId="0" xfId="0" applyFont="1" applyFill="1" applyAlignment="1">
      <alignment horizontal="center" vertical="center"/>
    </xf>
    <xf numFmtId="176" fontId="8" fillId="0" borderId="0" xfId="0" applyNumberFormat="1" applyFont="1" applyFill="1">
      <alignment vertical="center"/>
    </xf>
    <xf numFmtId="0" fontId="6" fillId="0" borderId="2" xfId="0"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5" fillId="0" borderId="5" xfId="0" applyFont="1" applyFill="1" applyBorder="1" applyAlignment="1">
      <alignment vertical="top" wrapText="1"/>
    </xf>
    <xf numFmtId="0" fontId="8" fillId="0" borderId="6" xfId="0" applyFont="1" applyFill="1" applyBorder="1">
      <alignment vertical="center"/>
    </xf>
    <xf numFmtId="0" fontId="8" fillId="0" borderId="6" xfId="0" applyFont="1" applyFill="1" applyBorder="1" applyAlignment="1">
      <alignment horizontal="center" vertical="center"/>
    </xf>
    <xf numFmtId="0" fontId="8" fillId="0" borderId="7" xfId="0" applyFont="1" applyFill="1" applyBorder="1">
      <alignment vertical="center"/>
    </xf>
    <xf numFmtId="0" fontId="6" fillId="0" borderId="14" xfId="0"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176" fontId="6" fillId="0" borderId="12"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top" wrapText="1"/>
    </xf>
    <xf numFmtId="0" fontId="9" fillId="0" borderId="7" xfId="0" applyFont="1" applyFill="1" applyBorder="1" applyAlignment="1">
      <alignment vertical="center" wrapText="1"/>
    </xf>
    <xf numFmtId="0" fontId="5" fillId="0" borderId="0" xfId="0" applyFont="1" applyFill="1" applyBorder="1" applyAlignment="1">
      <alignment vertical="top" wrapText="1"/>
    </xf>
    <xf numFmtId="0" fontId="8" fillId="0" borderId="0" xfId="0" applyFont="1" applyFill="1" applyBorder="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top" wrapText="1"/>
    </xf>
    <xf numFmtId="0" fontId="6" fillId="0" borderId="0" xfId="0" applyFont="1" applyFill="1" applyBorder="1" applyAlignment="1">
      <alignment horizontal="center" vertical="center"/>
    </xf>
    <xf numFmtId="176" fontId="9" fillId="0" borderId="0" xfId="0" applyNumberFormat="1" applyFont="1" applyFill="1" applyBorder="1" applyAlignment="1">
      <alignment vertical="center" wrapText="1"/>
    </xf>
    <xf numFmtId="0" fontId="8" fillId="0" borderId="5" xfId="0" applyFont="1" applyFill="1" applyBorder="1">
      <alignment vertical="center"/>
    </xf>
    <xf numFmtId="0" fontId="3" fillId="0" borderId="0" xfId="0" applyFont="1" applyFill="1" applyAlignment="1">
      <alignment horizontal="center" vertical="center"/>
    </xf>
    <xf numFmtId="0" fontId="10" fillId="0" borderId="8" xfId="0" applyFont="1" applyBorder="1" applyAlignment="1">
      <alignment vertical="center" wrapText="1"/>
    </xf>
    <xf numFmtId="3" fontId="10" fillId="0" borderId="8" xfId="0" applyNumberFormat="1" applyFont="1" applyBorder="1" applyAlignment="1">
      <alignment vertical="center" wrapText="1"/>
    </xf>
    <xf numFmtId="0" fontId="7"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xf>
    <xf numFmtId="176" fontId="8" fillId="0" borderId="0" xfId="0" applyNumberFormat="1" applyFont="1" applyFill="1" applyBorder="1">
      <alignment vertical="center"/>
    </xf>
    <xf numFmtId="0" fontId="6" fillId="0" borderId="10"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176" fontId="11" fillId="0" borderId="6" xfId="0" applyNumberFormat="1" applyFont="1" applyFill="1" applyBorder="1" applyAlignment="1">
      <alignment vertical="center"/>
    </xf>
    <xf numFmtId="0" fontId="5" fillId="0" borderId="17" xfId="0" applyFont="1" applyFill="1" applyBorder="1" applyAlignment="1">
      <alignment vertical="top" wrapText="1"/>
    </xf>
    <xf numFmtId="0" fontId="8" fillId="0" borderId="18" xfId="0" applyFont="1" applyFill="1" applyBorder="1" applyAlignment="1">
      <alignment vertical="top" wrapText="1"/>
    </xf>
    <xf numFmtId="0" fontId="10" fillId="0" borderId="3" xfId="0" applyFont="1" applyBorder="1" applyAlignment="1">
      <alignment vertical="center" wrapText="1"/>
    </xf>
    <xf numFmtId="3" fontId="10" fillId="0" borderId="3" xfId="0" applyNumberFormat="1" applyFont="1" applyBorder="1" applyAlignment="1">
      <alignment vertical="center" wrapText="1"/>
    </xf>
    <xf numFmtId="0" fontId="6" fillId="0" borderId="14"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xf>
    <xf numFmtId="0" fontId="10" fillId="0" borderId="20" xfId="0" applyFont="1" applyBorder="1" applyAlignment="1">
      <alignment vertical="center" wrapText="1"/>
    </xf>
    <xf numFmtId="0" fontId="7" fillId="0" borderId="16" xfId="0" applyNumberFormat="1" applyFont="1" applyFill="1" applyBorder="1" applyAlignment="1">
      <alignment horizontal="center" vertical="center"/>
    </xf>
    <xf numFmtId="0" fontId="12" fillId="0" borderId="6" xfId="0" applyFont="1" applyFill="1" applyBorder="1" applyAlignment="1">
      <alignment horizontal="center" vertical="center"/>
    </xf>
    <xf numFmtId="176" fontId="12" fillId="0" borderId="6" xfId="0" applyNumberFormat="1" applyFont="1" applyFill="1" applyBorder="1">
      <alignment vertical="center"/>
    </xf>
    <xf numFmtId="176" fontId="10" fillId="0" borderId="6" xfId="0" applyNumberFormat="1" applyFont="1" applyFill="1" applyBorder="1" applyAlignment="1">
      <alignment vertical="center" wrapText="1"/>
    </xf>
    <xf numFmtId="0" fontId="5" fillId="0" borderId="21" xfId="0" applyFont="1" applyFill="1" applyBorder="1" applyAlignment="1">
      <alignment vertical="top" wrapText="1"/>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5" fillId="0" borderId="18" xfId="0" applyFont="1" applyFill="1" applyBorder="1" applyAlignment="1">
      <alignment vertical="top" wrapText="1"/>
    </xf>
    <xf numFmtId="0" fontId="7" fillId="2" borderId="14" xfId="0" applyNumberFormat="1" applyFont="1" applyFill="1" applyBorder="1" applyAlignment="1">
      <alignment horizontal="center" vertical="center" wrapText="1"/>
    </xf>
    <xf numFmtId="0" fontId="10" fillId="0" borderId="12" xfId="0" applyFont="1" applyBorder="1" applyAlignment="1">
      <alignment vertical="center" wrapText="1"/>
    </xf>
    <xf numFmtId="3" fontId="10" fillId="0" borderId="12" xfId="0" applyNumberFormat="1" applyFont="1" applyBorder="1" applyAlignment="1">
      <alignment vertical="center" wrapText="1"/>
    </xf>
    <xf numFmtId="0" fontId="10" fillId="0" borderId="15" xfId="0" applyFont="1" applyBorder="1" applyAlignment="1">
      <alignment vertical="center" wrapText="1"/>
    </xf>
    <xf numFmtId="0" fontId="8" fillId="2" borderId="19" xfId="0" applyFont="1" applyFill="1" applyBorder="1" applyAlignment="1">
      <alignment horizontal="center" vertical="center"/>
    </xf>
    <xf numFmtId="0" fontId="5" fillId="0" borderId="22" xfId="0" applyFont="1" applyFill="1" applyBorder="1" applyAlignment="1">
      <alignment vertical="top" wrapText="1"/>
    </xf>
    <xf numFmtId="0" fontId="7" fillId="0" borderId="19" xfId="0" applyNumberFormat="1" applyFont="1" applyFill="1" applyBorder="1" applyAlignment="1">
      <alignment horizontal="center" vertical="center" wrapText="1"/>
    </xf>
    <xf numFmtId="0" fontId="10" fillId="0" borderId="23" xfId="0" applyFont="1" applyBorder="1" applyAlignment="1">
      <alignment vertical="center" wrapText="1"/>
    </xf>
    <xf numFmtId="0" fontId="6" fillId="0" borderId="24" xfId="0" applyFont="1" applyFill="1" applyBorder="1" applyAlignment="1">
      <alignment horizontal="center" vertical="center"/>
    </xf>
    <xf numFmtId="0" fontId="5" fillId="0" borderId="25" xfId="0" applyFont="1" applyFill="1" applyBorder="1" applyAlignment="1">
      <alignment vertical="top" wrapText="1"/>
    </xf>
    <xf numFmtId="0" fontId="6" fillId="0" borderId="27" xfId="0" applyFont="1" applyFill="1" applyBorder="1" applyAlignment="1">
      <alignment horizontal="center" vertical="center"/>
    </xf>
    <xf numFmtId="0" fontId="5" fillId="0" borderId="26" xfId="0" applyFont="1" applyFill="1" applyBorder="1" applyAlignment="1">
      <alignment horizontal="center" vertical="top" wrapText="1"/>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21"/>
  <sheetViews>
    <sheetView tabSelected="1" topLeftCell="A109" zoomScale="90" zoomScaleNormal="90" workbookViewId="0">
      <selection activeCell="H127" sqref="H127"/>
    </sheetView>
  </sheetViews>
  <sheetFormatPr defaultRowHeight="14.25"/>
  <cols>
    <col min="1" max="1" width="9" style="8"/>
    <col min="2" max="2" width="7.625" style="8" customWidth="1"/>
    <col min="3" max="3" width="9" style="8"/>
    <col min="4" max="4" width="12" style="8" customWidth="1"/>
    <col min="5" max="5" width="9.625" style="45" customWidth="1"/>
    <col min="6" max="7" width="13.5" style="45" customWidth="1"/>
    <col min="8" max="8" width="11.5" style="45" customWidth="1"/>
    <col min="9" max="9" width="11.875" style="45" customWidth="1"/>
    <col min="10" max="10" width="11.5" style="16" customWidth="1"/>
    <col min="11" max="11" width="34.375" style="8" customWidth="1"/>
    <col min="12" max="16384" width="9" style="8"/>
  </cols>
  <sheetData>
    <row r="1" spans="1:14" ht="33" customHeight="1" thickBot="1">
      <c r="A1" s="5" t="s">
        <v>143</v>
      </c>
      <c r="B1" s="5"/>
      <c r="C1" s="5"/>
      <c r="D1" s="5"/>
      <c r="E1" s="6"/>
      <c r="F1" s="6"/>
      <c r="G1" s="6"/>
      <c r="H1" s="6"/>
      <c r="I1" s="6"/>
      <c r="J1" s="7"/>
      <c r="K1" s="5"/>
    </row>
    <row r="2" spans="1:14" s="3" customFormat="1" ht="33" customHeight="1" thickBot="1">
      <c r="A2" s="77" t="s">
        <v>67</v>
      </c>
      <c r="B2" s="58" t="s">
        <v>68</v>
      </c>
      <c r="C2" s="29" t="s">
        <v>5</v>
      </c>
      <c r="D2" s="10" t="s">
        <v>0</v>
      </c>
      <c r="E2" s="10" t="s">
        <v>1</v>
      </c>
      <c r="F2" s="10" t="s">
        <v>41</v>
      </c>
      <c r="G2" s="10" t="s">
        <v>83</v>
      </c>
      <c r="H2" s="30" t="s">
        <v>42</v>
      </c>
      <c r="I2" s="30" t="s">
        <v>42</v>
      </c>
      <c r="J2" s="31" t="s">
        <v>84</v>
      </c>
      <c r="K2" s="32" t="s">
        <v>3</v>
      </c>
    </row>
    <row r="3" spans="1:14" s="38" customFormat="1" ht="33" customHeight="1">
      <c r="A3" s="78" t="s">
        <v>85</v>
      </c>
      <c r="B3" s="59">
        <v>1</v>
      </c>
      <c r="C3" s="56" t="s">
        <v>144</v>
      </c>
      <c r="D3" s="56" t="s">
        <v>10</v>
      </c>
      <c r="E3" s="56" t="s">
        <v>12</v>
      </c>
      <c r="F3" s="56" t="s">
        <v>145</v>
      </c>
      <c r="G3" s="56" t="s">
        <v>487</v>
      </c>
      <c r="H3" s="56" t="s">
        <v>168</v>
      </c>
      <c r="I3" s="56" t="s">
        <v>169</v>
      </c>
      <c r="J3" s="57">
        <v>790000</v>
      </c>
      <c r="K3" s="60" t="s">
        <v>185</v>
      </c>
      <c r="L3" s="39"/>
      <c r="N3" s="43"/>
    </row>
    <row r="4" spans="1:14" s="3" customFormat="1" ht="33" customHeight="1">
      <c r="A4" s="54"/>
      <c r="B4" s="59">
        <v>2</v>
      </c>
      <c r="C4" s="56" t="s">
        <v>146</v>
      </c>
      <c r="D4" s="56" t="s">
        <v>4</v>
      </c>
      <c r="E4" s="56" t="s">
        <v>13</v>
      </c>
      <c r="F4" s="56" t="s">
        <v>147</v>
      </c>
      <c r="G4" s="56" t="s">
        <v>487</v>
      </c>
      <c r="H4" s="56" t="s">
        <v>170</v>
      </c>
      <c r="I4" s="56" t="s">
        <v>81</v>
      </c>
      <c r="J4" s="57">
        <v>730000</v>
      </c>
      <c r="K4" s="60" t="s">
        <v>186</v>
      </c>
    </row>
    <row r="5" spans="1:14" s="3" customFormat="1" ht="33" customHeight="1">
      <c r="A5" s="54"/>
      <c r="B5" s="59">
        <v>3</v>
      </c>
      <c r="C5" s="56" t="s">
        <v>148</v>
      </c>
      <c r="D5" s="56" t="s">
        <v>149</v>
      </c>
      <c r="E5" s="56" t="s">
        <v>13</v>
      </c>
      <c r="F5" s="56" t="s">
        <v>44</v>
      </c>
      <c r="G5" s="56" t="s">
        <v>487</v>
      </c>
      <c r="H5" s="56" t="s">
        <v>171</v>
      </c>
      <c r="I5" s="56" t="s">
        <v>172</v>
      </c>
      <c r="J5" s="57">
        <v>93000</v>
      </c>
      <c r="K5" s="60" t="s">
        <v>187</v>
      </c>
      <c r="L5" s="39"/>
      <c r="N5" s="16"/>
    </row>
    <row r="6" spans="1:14" s="38" customFormat="1" ht="33" customHeight="1">
      <c r="A6" s="37"/>
      <c r="B6" s="59">
        <v>4</v>
      </c>
      <c r="C6" s="56" t="s">
        <v>150</v>
      </c>
      <c r="D6" s="56" t="s">
        <v>11</v>
      </c>
      <c r="E6" s="56" t="s">
        <v>69</v>
      </c>
      <c r="F6" s="56" t="s">
        <v>17</v>
      </c>
      <c r="G6" s="56" t="s">
        <v>488</v>
      </c>
      <c r="H6" s="56" t="s">
        <v>173</v>
      </c>
      <c r="I6" s="56" t="s">
        <v>81</v>
      </c>
      <c r="J6" s="57">
        <v>50000</v>
      </c>
      <c r="K6" s="60" t="s">
        <v>188</v>
      </c>
      <c r="L6" s="39"/>
      <c r="N6" s="50"/>
    </row>
    <row r="7" spans="1:14" s="3" customFormat="1" ht="33" customHeight="1">
      <c r="A7" s="54"/>
      <c r="B7" s="59">
        <v>5</v>
      </c>
      <c r="C7" s="56" t="s">
        <v>151</v>
      </c>
      <c r="D7" s="56" t="s">
        <v>11</v>
      </c>
      <c r="E7" s="56" t="s">
        <v>14</v>
      </c>
      <c r="F7" s="56" t="s">
        <v>152</v>
      </c>
      <c r="G7" s="56" t="s">
        <v>488</v>
      </c>
      <c r="H7" s="56" t="s">
        <v>174</v>
      </c>
      <c r="I7" s="56" t="s">
        <v>175</v>
      </c>
      <c r="J7" s="57">
        <v>171350</v>
      </c>
      <c r="K7" s="60" t="s">
        <v>189</v>
      </c>
    </row>
    <row r="8" spans="1:14" s="3" customFormat="1" ht="33" customHeight="1">
      <c r="A8" s="54"/>
      <c r="B8" s="59">
        <v>6</v>
      </c>
      <c r="C8" s="56" t="s">
        <v>153</v>
      </c>
      <c r="D8" s="56" t="s">
        <v>11</v>
      </c>
      <c r="E8" s="56" t="s">
        <v>14</v>
      </c>
      <c r="F8" s="56" t="s">
        <v>152</v>
      </c>
      <c r="G8" s="56" t="s">
        <v>488</v>
      </c>
      <c r="H8" s="56" t="s">
        <v>174</v>
      </c>
      <c r="I8" s="56" t="s">
        <v>56</v>
      </c>
      <c r="J8" s="57">
        <v>145100</v>
      </c>
      <c r="K8" s="60" t="s">
        <v>190</v>
      </c>
    </row>
    <row r="9" spans="1:14" s="3" customFormat="1" ht="33" customHeight="1">
      <c r="A9" s="54"/>
      <c r="B9" s="59">
        <v>7</v>
      </c>
      <c r="C9" s="56" t="s">
        <v>157</v>
      </c>
      <c r="D9" s="56" t="s">
        <v>71</v>
      </c>
      <c r="E9" s="56" t="s">
        <v>158</v>
      </c>
      <c r="F9" s="56" t="s">
        <v>16</v>
      </c>
      <c r="G9" s="56" t="s">
        <v>488</v>
      </c>
      <c r="H9" s="56" t="s">
        <v>177</v>
      </c>
      <c r="I9" s="56" t="s">
        <v>178</v>
      </c>
      <c r="J9" s="57">
        <v>97104</v>
      </c>
      <c r="K9" s="60" t="s">
        <v>192</v>
      </c>
    </row>
    <row r="10" spans="1:14" s="38" customFormat="1" ht="33" customHeight="1">
      <c r="A10" s="37"/>
      <c r="B10" s="59">
        <v>8</v>
      </c>
      <c r="C10" s="56" t="s">
        <v>159</v>
      </c>
      <c r="D10" s="56" t="s">
        <v>71</v>
      </c>
      <c r="E10" s="56" t="s">
        <v>158</v>
      </c>
      <c r="F10" s="56" t="s">
        <v>17</v>
      </c>
      <c r="G10" s="56" t="s">
        <v>488</v>
      </c>
      <c r="H10" s="56" t="s">
        <v>179</v>
      </c>
      <c r="I10" s="56" t="s">
        <v>180</v>
      </c>
      <c r="J10" s="57">
        <v>60000</v>
      </c>
      <c r="K10" s="60" t="s">
        <v>193</v>
      </c>
      <c r="L10" s="39"/>
    </row>
    <row r="11" spans="1:14" s="3" customFormat="1" ht="33" customHeight="1">
      <c r="A11" s="54"/>
      <c r="B11" s="59">
        <v>9</v>
      </c>
      <c r="C11" s="56" t="s">
        <v>160</v>
      </c>
      <c r="D11" s="56" t="s">
        <v>71</v>
      </c>
      <c r="E11" s="56" t="s">
        <v>70</v>
      </c>
      <c r="F11" s="56" t="s">
        <v>17</v>
      </c>
      <c r="G11" s="56" t="s">
        <v>488</v>
      </c>
      <c r="H11" s="56" t="s">
        <v>170</v>
      </c>
      <c r="I11" s="56" t="s">
        <v>181</v>
      </c>
      <c r="J11" s="57">
        <v>160000</v>
      </c>
      <c r="K11" s="60" t="s">
        <v>194</v>
      </c>
      <c r="L11" s="39"/>
    </row>
    <row r="12" spans="1:14" s="3" customFormat="1" ht="33" customHeight="1">
      <c r="A12" s="54"/>
      <c r="B12" s="59">
        <v>10</v>
      </c>
      <c r="C12" s="56" t="s">
        <v>161</v>
      </c>
      <c r="D12" s="56" t="s">
        <v>71</v>
      </c>
      <c r="E12" s="56" t="s">
        <v>70</v>
      </c>
      <c r="F12" s="56" t="s">
        <v>17</v>
      </c>
      <c r="G12" s="56" t="s">
        <v>488</v>
      </c>
      <c r="H12" s="56" t="s">
        <v>170</v>
      </c>
      <c r="I12" s="56" t="s">
        <v>181</v>
      </c>
      <c r="J12" s="57">
        <v>60000</v>
      </c>
      <c r="K12" s="60" t="s">
        <v>195</v>
      </c>
      <c r="L12" s="39"/>
    </row>
    <row r="13" spans="1:14" s="3" customFormat="1" ht="33" customHeight="1">
      <c r="A13" s="54"/>
      <c r="B13" s="59">
        <v>11</v>
      </c>
      <c r="C13" s="56" t="s">
        <v>162</v>
      </c>
      <c r="D13" s="56" t="s">
        <v>163</v>
      </c>
      <c r="E13" s="56" t="s">
        <v>70</v>
      </c>
      <c r="F13" s="56" t="s">
        <v>164</v>
      </c>
      <c r="G13" s="56" t="s">
        <v>488</v>
      </c>
      <c r="H13" s="56" t="s">
        <v>182</v>
      </c>
      <c r="I13" s="56" t="s">
        <v>178</v>
      </c>
      <c r="J13" s="57">
        <v>29000</v>
      </c>
      <c r="K13" s="60" t="s">
        <v>196</v>
      </c>
      <c r="L13" s="39"/>
    </row>
    <row r="14" spans="1:14" s="3" customFormat="1" ht="33" customHeight="1">
      <c r="A14" s="54"/>
      <c r="B14" s="59">
        <v>12</v>
      </c>
      <c r="C14" s="56" t="s">
        <v>165</v>
      </c>
      <c r="D14" s="56" t="s">
        <v>163</v>
      </c>
      <c r="E14" s="56" t="s">
        <v>70</v>
      </c>
      <c r="F14" s="56" t="s">
        <v>164</v>
      </c>
      <c r="G14" s="56" t="s">
        <v>488</v>
      </c>
      <c r="H14" s="56" t="s">
        <v>182</v>
      </c>
      <c r="I14" s="56" t="s">
        <v>178</v>
      </c>
      <c r="J14" s="57">
        <v>39000</v>
      </c>
      <c r="K14" s="60" t="s">
        <v>197</v>
      </c>
      <c r="L14" s="39"/>
    </row>
    <row r="15" spans="1:14" s="3" customFormat="1" ht="33" customHeight="1">
      <c r="A15" s="54"/>
      <c r="B15" s="59">
        <v>13</v>
      </c>
      <c r="C15" s="56" t="s">
        <v>166</v>
      </c>
      <c r="D15" s="56" t="s">
        <v>163</v>
      </c>
      <c r="E15" s="56" t="s">
        <v>70</v>
      </c>
      <c r="F15" s="56" t="s">
        <v>164</v>
      </c>
      <c r="G15" s="56" t="s">
        <v>488</v>
      </c>
      <c r="H15" s="56" t="s">
        <v>183</v>
      </c>
      <c r="I15" s="56" t="s">
        <v>178</v>
      </c>
      <c r="J15" s="57">
        <v>49200</v>
      </c>
      <c r="K15" s="60" t="s">
        <v>198</v>
      </c>
      <c r="L15" s="39"/>
    </row>
    <row r="16" spans="1:14" s="3" customFormat="1" ht="33" customHeight="1">
      <c r="A16" s="54"/>
      <c r="B16" s="59">
        <v>14</v>
      </c>
      <c r="C16" s="56" t="s">
        <v>167</v>
      </c>
      <c r="D16" s="56" t="s">
        <v>163</v>
      </c>
      <c r="E16" s="56" t="s">
        <v>70</v>
      </c>
      <c r="F16" s="56" t="s">
        <v>164</v>
      </c>
      <c r="G16" s="56" t="s">
        <v>488</v>
      </c>
      <c r="H16" s="56" t="s">
        <v>184</v>
      </c>
      <c r="I16" s="56" t="s">
        <v>178</v>
      </c>
      <c r="J16" s="57">
        <v>27200</v>
      </c>
      <c r="K16" s="60" t="s">
        <v>199</v>
      </c>
      <c r="L16" s="39"/>
    </row>
    <row r="17" spans="1:14" s="3" customFormat="1" ht="33" customHeight="1" thickBot="1">
      <c r="A17" s="55"/>
      <c r="B17" s="61" t="s">
        <v>86</v>
      </c>
      <c r="C17" s="52">
        <v>14</v>
      </c>
      <c r="D17" s="11"/>
      <c r="E17" s="12"/>
      <c r="F17" s="12"/>
      <c r="G17" s="12"/>
      <c r="H17" s="13" t="s">
        <v>87</v>
      </c>
      <c r="I17" s="13"/>
      <c r="J17" s="53">
        <f>SUM(J3:J16)</f>
        <v>2500954</v>
      </c>
      <c r="K17" s="14"/>
    </row>
    <row r="18" spans="1:14" s="3" customFormat="1" ht="33" customHeight="1" thickBot="1">
      <c r="E18" s="15"/>
      <c r="F18" s="15"/>
      <c r="G18" s="15"/>
      <c r="H18" s="15"/>
      <c r="I18" s="15"/>
      <c r="J18" s="16"/>
    </row>
    <row r="19" spans="1:14" s="3" customFormat="1" ht="33" customHeight="1" thickBot="1">
      <c r="A19" s="17" t="s">
        <v>88</v>
      </c>
      <c r="B19" s="18" t="s">
        <v>89</v>
      </c>
      <c r="C19" s="18" t="s">
        <v>90</v>
      </c>
      <c r="D19" s="19" t="s">
        <v>0</v>
      </c>
      <c r="E19" s="19" t="s">
        <v>1</v>
      </c>
      <c r="F19" s="19" t="s">
        <v>91</v>
      </c>
      <c r="G19" s="9" t="s">
        <v>92</v>
      </c>
      <c r="H19" s="20" t="s">
        <v>93</v>
      </c>
      <c r="I19" s="20" t="s">
        <v>93</v>
      </c>
      <c r="J19" s="21" t="s">
        <v>2</v>
      </c>
      <c r="K19" s="22" t="s">
        <v>3</v>
      </c>
    </row>
    <row r="20" spans="1:14" s="3" customFormat="1" ht="33" customHeight="1">
      <c r="A20" s="1" t="s">
        <v>94</v>
      </c>
      <c r="B20" s="48">
        <v>1</v>
      </c>
      <c r="C20" s="46" t="s">
        <v>200</v>
      </c>
      <c r="D20" s="46" t="s">
        <v>201</v>
      </c>
      <c r="E20" s="46" t="s">
        <v>19</v>
      </c>
      <c r="F20" s="46" t="s">
        <v>20</v>
      </c>
      <c r="G20" s="46" t="s">
        <v>487</v>
      </c>
      <c r="H20" s="46" t="s">
        <v>209</v>
      </c>
      <c r="I20" s="46" t="s">
        <v>178</v>
      </c>
      <c r="J20" s="47">
        <v>578050</v>
      </c>
      <c r="K20" s="46" t="s">
        <v>216</v>
      </c>
    </row>
    <row r="21" spans="1:14" s="3" customFormat="1" ht="33" customHeight="1">
      <c r="A21" s="4"/>
      <c r="B21" s="49">
        <v>2</v>
      </c>
      <c r="C21" s="46" t="s">
        <v>202</v>
      </c>
      <c r="D21" s="46" t="s">
        <v>201</v>
      </c>
      <c r="E21" s="46" t="s">
        <v>19</v>
      </c>
      <c r="F21" s="46" t="s">
        <v>20</v>
      </c>
      <c r="G21" s="46" t="s">
        <v>488</v>
      </c>
      <c r="H21" s="46" t="s">
        <v>210</v>
      </c>
      <c r="I21" s="46" t="s">
        <v>181</v>
      </c>
      <c r="J21" s="47">
        <v>100000</v>
      </c>
      <c r="K21" s="46" t="s">
        <v>217</v>
      </c>
    </row>
    <row r="22" spans="1:14" s="3" customFormat="1" ht="33" customHeight="1">
      <c r="A22" s="4"/>
      <c r="B22" s="2">
        <v>3</v>
      </c>
      <c r="C22" s="46" t="s">
        <v>203</v>
      </c>
      <c r="D22" s="46" t="s">
        <v>201</v>
      </c>
      <c r="E22" s="46" t="s">
        <v>19</v>
      </c>
      <c r="F22" s="46" t="s">
        <v>204</v>
      </c>
      <c r="G22" s="46" t="s">
        <v>488</v>
      </c>
      <c r="H22" s="46" t="s">
        <v>211</v>
      </c>
      <c r="I22" s="46" t="s">
        <v>181</v>
      </c>
      <c r="J22" s="47">
        <v>100000</v>
      </c>
      <c r="K22" s="46" t="s">
        <v>218</v>
      </c>
    </row>
    <row r="23" spans="1:14" s="3" customFormat="1" ht="33" customHeight="1">
      <c r="A23" s="4"/>
      <c r="B23" s="2">
        <v>4</v>
      </c>
      <c r="C23" s="46" t="s">
        <v>205</v>
      </c>
      <c r="D23" s="46" t="s">
        <v>201</v>
      </c>
      <c r="E23" s="46" t="s">
        <v>19</v>
      </c>
      <c r="F23" s="46" t="s">
        <v>206</v>
      </c>
      <c r="G23" s="46" t="s">
        <v>488</v>
      </c>
      <c r="H23" s="46" t="s">
        <v>212</v>
      </c>
      <c r="I23" s="46" t="s">
        <v>213</v>
      </c>
      <c r="J23" s="47">
        <v>50000</v>
      </c>
      <c r="K23" s="46" t="s">
        <v>218</v>
      </c>
    </row>
    <row r="24" spans="1:14" s="3" customFormat="1" ht="33" customHeight="1">
      <c r="A24" s="4"/>
      <c r="B24" s="23">
        <v>5</v>
      </c>
      <c r="C24" s="46" t="s">
        <v>207</v>
      </c>
      <c r="D24" s="46" t="s">
        <v>47</v>
      </c>
      <c r="E24" s="46" t="s">
        <v>75</v>
      </c>
      <c r="F24" s="46" t="s">
        <v>208</v>
      </c>
      <c r="G24" s="46" t="s">
        <v>487</v>
      </c>
      <c r="H24" s="46" t="s">
        <v>214</v>
      </c>
      <c r="I24" s="46" t="s">
        <v>215</v>
      </c>
      <c r="J24" s="47">
        <v>580000</v>
      </c>
      <c r="K24" s="46" t="s">
        <v>219</v>
      </c>
    </row>
    <row r="25" spans="1:14" s="3" customFormat="1" ht="33" customHeight="1" thickBot="1">
      <c r="A25" s="24"/>
      <c r="B25" s="26" t="s">
        <v>95</v>
      </c>
      <c r="C25" s="62">
        <v>5</v>
      </c>
      <c r="D25" s="25"/>
      <c r="E25" s="26"/>
      <c r="F25" s="26"/>
      <c r="G25" s="26"/>
      <c r="H25" s="13" t="s">
        <v>96</v>
      </c>
      <c r="I25" s="26"/>
      <c r="J25" s="63">
        <f>SUM(J20:J24)</f>
        <v>1408050</v>
      </c>
      <c r="K25" s="27"/>
    </row>
    <row r="26" spans="1:14" s="3" customFormat="1" ht="33" customHeight="1" thickBot="1">
      <c r="E26" s="15"/>
      <c r="F26" s="15"/>
      <c r="G26" s="15"/>
      <c r="H26" s="15"/>
      <c r="I26" s="15"/>
      <c r="J26" s="16"/>
    </row>
    <row r="27" spans="1:14" s="3" customFormat="1" ht="33" customHeight="1" thickBot="1">
      <c r="A27" s="77" t="s">
        <v>97</v>
      </c>
      <c r="B27" s="58" t="s">
        <v>98</v>
      </c>
      <c r="C27" s="29" t="s">
        <v>99</v>
      </c>
      <c r="D27" s="10" t="s">
        <v>0</v>
      </c>
      <c r="E27" s="10" t="s">
        <v>1</v>
      </c>
      <c r="F27" s="10" t="s">
        <v>100</v>
      </c>
      <c r="G27" s="10" t="s">
        <v>101</v>
      </c>
      <c r="H27" s="30" t="s">
        <v>102</v>
      </c>
      <c r="I27" s="30" t="s">
        <v>102</v>
      </c>
      <c r="J27" s="31" t="s">
        <v>2</v>
      </c>
      <c r="K27" s="32" t="s">
        <v>3</v>
      </c>
    </row>
    <row r="28" spans="1:14" s="38" customFormat="1" ht="33" customHeight="1">
      <c r="A28" s="78" t="s">
        <v>103</v>
      </c>
      <c r="B28" s="66">
        <v>1</v>
      </c>
      <c r="C28" s="56" t="s">
        <v>220</v>
      </c>
      <c r="D28" s="56" t="s">
        <v>6</v>
      </c>
      <c r="E28" s="56" t="s">
        <v>21</v>
      </c>
      <c r="F28" s="56" t="s">
        <v>23</v>
      </c>
      <c r="G28" s="56" t="s">
        <v>487</v>
      </c>
      <c r="H28" s="56" t="s">
        <v>230</v>
      </c>
      <c r="I28" s="56" t="s">
        <v>175</v>
      </c>
      <c r="J28" s="57">
        <v>434286</v>
      </c>
      <c r="K28" s="60" t="s">
        <v>235</v>
      </c>
      <c r="L28" s="39"/>
      <c r="N28" s="43"/>
    </row>
    <row r="29" spans="1:14" s="38" customFormat="1" ht="33" customHeight="1">
      <c r="A29" s="37"/>
      <c r="B29" s="66">
        <v>2</v>
      </c>
      <c r="C29" s="56" t="s">
        <v>221</v>
      </c>
      <c r="D29" s="56" t="s">
        <v>6</v>
      </c>
      <c r="E29" s="56" t="s">
        <v>222</v>
      </c>
      <c r="F29" s="56" t="s">
        <v>17</v>
      </c>
      <c r="G29" s="56" t="s">
        <v>487</v>
      </c>
      <c r="H29" s="56" t="s">
        <v>231</v>
      </c>
      <c r="I29" s="56" t="s">
        <v>175</v>
      </c>
      <c r="J29" s="57">
        <v>35000</v>
      </c>
      <c r="K29" s="60" t="s">
        <v>236</v>
      </c>
      <c r="L29" s="39"/>
      <c r="N29" s="43"/>
    </row>
    <row r="30" spans="1:14" s="3" customFormat="1" ht="33" customHeight="1">
      <c r="A30" s="54"/>
      <c r="B30" s="66">
        <v>3</v>
      </c>
      <c r="C30" s="56" t="s">
        <v>223</v>
      </c>
      <c r="D30" s="56" t="s">
        <v>22</v>
      </c>
      <c r="E30" s="56" t="s">
        <v>224</v>
      </c>
      <c r="F30" s="56" t="s">
        <v>16</v>
      </c>
      <c r="G30" s="56" t="s">
        <v>487</v>
      </c>
      <c r="H30" s="56" t="s">
        <v>232</v>
      </c>
      <c r="I30" s="56" t="s">
        <v>175</v>
      </c>
      <c r="J30" s="57">
        <v>98000</v>
      </c>
      <c r="K30" s="60" t="s">
        <v>237</v>
      </c>
      <c r="L30" s="39"/>
      <c r="N30" s="43"/>
    </row>
    <row r="31" spans="1:14" s="3" customFormat="1" ht="33" customHeight="1">
      <c r="A31" s="54"/>
      <c r="B31" s="66">
        <v>4</v>
      </c>
      <c r="C31" s="56" t="s">
        <v>225</v>
      </c>
      <c r="D31" s="56" t="s">
        <v>22</v>
      </c>
      <c r="E31" s="56" t="s">
        <v>226</v>
      </c>
      <c r="F31" s="56" t="s">
        <v>18</v>
      </c>
      <c r="G31" s="56" t="s">
        <v>487</v>
      </c>
      <c r="H31" s="56" t="s">
        <v>211</v>
      </c>
      <c r="I31" s="56" t="s">
        <v>233</v>
      </c>
      <c r="J31" s="57">
        <v>300000</v>
      </c>
      <c r="K31" s="60" t="s">
        <v>238</v>
      </c>
      <c r="L31" s="39"/>
      <c r="N31" s="43"/>
    </row>
    <row r="32" spans="1:14" s="3" customFormat="1" ht="33" customHeight="1">
      <c r="A32" s="54"/>
      <c r="B32" s="66">
        <v>5</v>
      </c>
      <c r="C32" s="56" t="s">
        <v>227</v>
      </c>
      <c r="D32" s="56" t="s">
        <v>228</v>
      </c>
      <c r="E32" s="56" t="s">
        <v>229</v>
      </c>
      <c r="F32" s="56" t="s">
        <v>17</v>
      </c>
      <c r="G32" s="56" t="s">
        <v>487</v>
      </c>
      <c r="H32" s="56" t="s">
        <v>234</v>
      </c>
      <c r="I32" s="56" t="s">
        <v>168</v>
      </c>
      <c r="J32" s="57">
        <v>98000</v>
      </c>
      <c r="K32" s="60" t="s">
        <v>239</v>
      </c>
      <c r="L32" s="39"/>
      <c r="N32" s="43"/>
    </row>
    <row r="33" spans="1:14" s="3" customFormat="1" ht="33" customHeight="1" thickBot="1">
      <c r="A33" s="65"/>
      <c r="B33" s="67" t="s">
        <v>104</v>
      </c>
      <c r="C33" s="34">
        <v>5</v>
      </c>
      <c r="D33" s="33"/>
      <c r="E33" s="34"/>
      <c r="F33" s="35"/>
      <c r="G33" s="35"/>
      <c r="H33" s="13" t="s">
        <v>105</v>
      </c>
      <c r="I33" s="34"/>
      <c r="J33" s="64">
        <f>SUM(J28:J32)</f>
        <v>965286</v>
      </c>
      <c r="K33" s="36"/>
    </row>
    <row r="34" spans="1:14" s="3" customFormat="1" ht="33" customHeight="1" thickBot="1">
      <c r="A34" s="37"/>
      <c r="B34" s="38"/>
      <c r="C34" s="39"/>
      <c r="D34" s="39"/>
      <c r="E34" s="40"/>
      <c r="F34" s="41"/>
      <c r="G34" s="41"/>
      <c r="H34" s="42"/>
      <c r="I34" s="40"/>
      <c r="J34" s="43"/>
      <c r="K34" s="39"/>
    </row>
    <row r="35" spans="1:14" s="3" customFormat="1" ht="33" customHeight="1" thickBot="1">
      <c r="A35" s="79" t="s">
        <v>106</v>
      </c>
      <c r="B35" s="51" t="s">
        <v>107</v>
      </c>
      <c r="C35" s="51" t="s">
        <v>108</v>
      </c>
      <c r="D35" s="19" t="s">
        <v>0</v>
      </c>
      <c r="E35" s="19" t="s">
        <v>1</v>
      </c>
      <c r="F35" s="19" t="s">
        <v>109</v>
      </c>
      <c r="G35" s="19" t="s">
        <v>110</v>
      </c>
      <c r="H35" s="20" t="s">
        <v>111</v>
      </c>
      <c r="I35" s="20" t="s">
        <v>111</v>
      </c>
      <c r="J35" s="21" t="s">
        <v>2</v>
      </c>
      <c r="K35" s="22" t="s">
        <v>3</v>
      </c>
    </row>
    <row r="36" spans="1:14" s="38" customFormat="1" ht="33" customHeight="1">
      <c r="A36" s="80" t="s">
        <v>112</v>
      </c>
      <c r="B36" s="69">
        <v>1</v>
      </c>
      <c r="C36" s="70" t="s">
        <v>240</v>
      </c>
      <c r="D36" s="70" t="s">
        <v>7</v>
      </c>
      <c r="E36" s="70" t="s">
        <v>50</v>
      </c>
      <c r="F36" s="70" t="s">
        <v>241</v>
      </c>
      <c r="G36" s="70" t="s">
        <v>488</v>
      </c>
      <c r="H36" s="70" t="s">
        <v>171</v>
      </c>
      <c r="I36" s="70" t="s">
        <v>175</v>
      </c>
      <c r="J36" s="71">
        <v>380000</v>
      </c>
      <c r="K36" s="72" t="s">
        <v>320</v>
      </c>
      <c r="L36" s="39"/>
      <c r="N36" s="43"/>
    </row>
    <row r="37" spans="1:14" s="3" customFormat="1" ht="33" customHeight="1">
      <c r="A37" s="54"/>
      <c r="B37" s="59">
        <v>2</v>
      </c>
      <c r="C37" s="56" t="s">
        <v>242</v>
      </c>
      <c r="D37" s="56" t="s">
        <v>29</v>
      </c>
      <c r="E37" s="56" t="s">
        <v>243</v>
      </c>
      <c r="F37" s="56" t="s">
        <v>244</v>
      </c>
      <c r="G37" s="56" t="s">
        <v>487</v>
      </c>
      <c r="H37" s="56" t="s">
        <v>299</v>
      </c>
      <c r="I37" s="56" t="s">
        <v>300</v>
      </c>
      <c r="J37" s="57">
        <v>9620000</v>
      </c>
      <c r="K37" s="60" t="s">
        <v>321</v>
      </c>
    </row>
    <row r="38" spans="1:14" s="38" customFormat="1" ht="33" customHeight="1">
      <c r="A38" s="37"/>
      <c r="B38" s="73">
        <v>3</v>
      </c>
      <c r="C38" s="56" t="s">
        <v>245</v>
      </c>
      <c r="D38" s="56" t="s">
        <v>29</v>
      </c>
      <c r="E38" s="56" t="s">
        <v>246</v>
      </c>
      <c r="F38" s="56" t="s">
        <v>17</v>
      </c>
      <c r="G38" s="56" t="s">
        <v>487</v>
      </c>
      <c r="H38" s="56" t="s">
        <v>301</v>
      </c>
      <c r="I38" s="56" t="s">
        <v>175</v>
      </c>
      <c r="J38" s="57">
        <v>98000</v>
      </c>
      <c r="K38" s="60" t="s">
        <v>322</v>
      </c>
      <c r="L38" s="39"/>
      <c r="N38" s="50"/>
    </row>
    <row r="39" spans="1:14" s="3" customFormat="1" ht="33" customHeight="1">
      <c r="A39" s="54"/>
      <c r="B39" s="59">
        <v>4</v>
      </c>
      <c r="C39" s="56" t="s">
        <v>247</v>
      </c>
      <c r="D39" s="56" t="s">
        <v>24</v>
      </c>
      <c r="E39" s="56" t="s">
        <v>248</v>
      </c>
      <c r="F39" s="56" t="s">
        <v>249</v>
      </c>
      <c r="G39" s="56" t="s">
        <v>487</v>
      </c>
      <c r="H39" s="56" t="s">
        <v>302</v>
      </c>
      <c r="I39" s="56" t="s">
        <v>175</v>
      </c>
      <c r="J39" s="57">
        <v>200000</v>
      </c>
      <c r="K39" s="60" t="s">
        <v>323</v>
      </c>
    </row>
    <row r="40" spans="1:14" s="3" customFormat="1" ht="33" customHeight="1">
      <c r="A40" s="54"/>
      <c r="B40" s="59">
        <v>5</v>
      </c>
      <c r="C40" s="56" t="s">
        <v>250</v>
      </c>
      <c r="D40" s="56" t="s">
        <v>24</v>
      </c>
      <c r="E40" s="56" t="s">
        <v>25</v>
      </c>
      <c r="F40" s="56" t="s">
        <v>251</v>
      </c>
      <c r="G40" s="56" t="s">
        <v>487</v>
      </c>
      <c r="H40" s="56" t="s">
        <v>303</v>
      </c>
      <c r="I40" s="56" t="s">
        <v>304</v>
      </c>
      <c r="J40" s="57">
        <v>99000</v>
      </c>
      <c r="K40" s="60" t="s">
        <v>324</v>
      </c>
    </row>
    <row r="41" spans="1:14" s="3" customFormat="1" ht="33" customHeight="1">
      <c r="A41" s="54"/>
      <c r="B41" s="73">
        <v>6</v>
      </c>
      <c r="C41" s="56" t="s">
        <v>252</v>
      </c>
      <c r="D41" s="56" t="s">
        <v>24</v>
      </c>
      <c r="E41" s="56" t="s">
        <v>253</v>
      </c>
      <c r="F41" s="56" t="s">
        <v>254</v>
      </c>
      <c r="G41" s="56" t="s">
        <v>487</v>
      </c>
      <c r="H41" s="56" t="s">
        <v>305</v>
      </c>
      <c r="I41" s="56" t="s">
        <v>306</v>
      </c>
      <c r="J41" s="57">
        <v>53244</v>
      </c>
      <c r="K41" s="60" t="s">
        <v>325</v>
      </c>
    </row>
    <row r="42" spans="1:14" s="3" customFormat="1" ht="33" customHeight="1">
      <c r="A42" s="54"/>
      <c r="B42" s="59">
        <v>7</v>
      </c>
      <c r="C42" s="56" t="s">
        <v>255</v>
      </c>
      <c r="D42" s="56" t="s">
        <v>24</v>
      </c>
      <c r="E42" s="56" t="s">
        <v>253</v>
      </c>
      <c r="F42" s="56" t="s">
        <v>256</v>
      </c>
      <c r="G42" s="56" t="s">
        <v>487</v>
      </c>
      <c r="H42" s="56" t="s">
        <v>307</v>
      </c>
      <c r="I42" s="56" t="s">
        <v>80</v>
      </c>
      <c r="J42" s="57">
        <v>62100</v>
      </c>
      <c r="K42" s="60" t="s">
        <v>326</v>
      </c>
    </row>
    <row r="43" spans="1:14" s="3" customFormat="1" ht="33" customHeight="1">
      <c r="A43" s="54"/>
      <c r="B43" s="59">
        <v>8</v>
      </c>
      <c r="C43" s="56" t="s">
        <v>257</v>
      </c>
      <c r="D43" s="56" t="s">
        <v>24</v>
      </c>
      <c r="E43" s="56" t="s">
        <v>253</v>
      </c>
      <c r="F43" s="56" t="s">
        <v>258</v>
      </c>
      <c r="G43" s="56" t="s">
        <v>487</v>
      </c>
      <c r="H43" s="56" t="s">
        <v>308</v>
      </c>
      <c r="I43" s="56" t="s">
        <v>309</v>
      </c>
      <c r="J43" s="57">
        <v>99000</v>
      </c>
      <c r="K43" s="60" t="s">
        <v>327</v>
      </c>
    </row>
    <row r="44" spans="1:14" s="38" customFormat="1" ht="33" customHeight="1">
      <c r="A44" s="37"/>
      <c r="B44" s="73">
        <v>9</v>
      </c>
      <c r="C44" s="56" t="s">
        <v>259</v>
      </c>
      <c r="D44" s="56" t="s">
        <v>24</v>
      </c>
      <c r="E44" s="56" t="s">
        <v>253</v>
      </c>
      <c r="F44" s="56" t="s">
        <v>260</v>
      </c>
      <c r="G44" s="56" t="s">
        <v>487</v>
      </c>
      <c r="H44" s="56" t="s">
        <v>171</v>
      </c>
      <c r="I44" s="56" t="s">
        <v>178</v>
      </c>
      <c r="J44" s="57">
        <v>82000</v>
      </c>
      <c r="K44" s="60" t="s">
        <v>328</v>
      </c>
      <c r="L44" s="39"/>
    </row>
    <row r="45" spans="1:14" s="38" customFormat="1" ht="33" customHeight="1">
      <c r="A45" s="37"/>
      <c r="B45" s="59">
        <v>10</v>
      </c>
      <c r="C45" s="56" t="s">
        <v>261</v>
      </c>
      <c r="D45" s="56" t="s">
        <v>24</v>
      </c>
      <c r="E45" s="56" t="s">
        <v>253</v>
      </c>
      <c r="F45" s="56" t="s">
        <v>54</v>
      </c>
      <c r="G45" s="56" t="s">
        <v>487</v>
      </c>
      <c r="H45" s="56" t="s">
        <v>310</v>
      </c>
      <c r="I45" s="56" t="s">
        <v>311</v>
      </c>
      <c r="J45" s="57">
        <v>98000</v>
      </c>
      <c r="K45" s="60" t="s">
        <v>329</v>
      </c>
      <c r="L45" s="39"/>
      <c r="N45" s="43"/>
    </row>
    <row r="46" spans="1:14" s="38" customFormat="1" ht="33" customHeight="1">
      <c r="A46" s="37"/>
      <c r="B46" s="59">
        <v>11</v>
      </c>
      <c r="C46" s="56" t="s">
        <v>262</v>
      </c>
      <c r="D46" s="56" t="s">
        <v>24</v>
      </c>
      <c r="E46" s="56" t="s">
        <v>253</v>
      </c>
      <c r="F46" s="56" t="s">
        <v>258</v>
      </c>
      <c r="G46" s="56" t="s">
        <v>487</v>
      </c>
      <c r="H46" s="56" t="s">
        <v>301</v>
      </c>
      <c r="I46" s="56" t="s">
        <v>175</v>
      </c>
      <c r="J46" s="57">
        <v>60000</v>
      </c>
      <c r="K46" s="60" t="s">
        <v>330</v>
      </c>
      <c r="L46" s="39"/>
      <c r="N46" s="43"/>
    </row>
    <row r="47" spans="1:14" s="3" customFormat="1" ht="33" customHeight="1">
      <c r="A47" s="54"/>
      <c r="B47" s="73">
        <v>12</v>
      </c>
      <c r="C47" s="56" t="s">
        <v>263</v>
      </c>
      <c r="D47" s="56" t="s">
        <v>24</v>
      </c>
      <c r="E47" s="56" t="s">
        <v>26</v>
      </c>
      <c r="F47" s="56" t="s">
        <v>78</v>
      </c>
      <c r="G47" s="56" t="s">
        <v>488</v>
      </c>
      <c r="H47" s="56" t="s">
        <v>76</v>
      </c>
      <c r="I47" s="56" t="s">
        <v>175</v>
      </c>
      <c r="J47" s="57">
        <v>250000</v>
      </c>
      <c r="K47" s="60" t="s">
        <v>331</v>
      </c>
    </row>
    <row r="48" spans="1:14" s="3" customFormat="1" ht="33" customHeight="1">
      <c r="A48" s="54"/>
      <c r="B48" s="59">
        <v>13</v>
      </c>
      <c r="C48" s="56" t="s">
        <v>264</v>
      </c>
      <c r="D48" s="56" t="s">
        <v>24</v>
      </c>
      <c r="E48" s="56" t="s">
        <v>19</v>
      </c>
      <c r="F48" s="56" t="s">
        <v>77</v>
      </c>
      <c r="G48" s="56" t="s">
        <v>488</v>
      </c>
      <c r="H48" s="56" t="s">
        <v>170</v>
      </c>
      <c r="I48" s="56" t="s">
        <v>175</v>
      </c>
      <c r="J48" s="57">
        <v>777000</v>
      </c>
      <c r="K48" s="60" t="s">
        <v>332</v>
      </c>
    </row>
    <row r="49" spans="1:14" s="38" customFormat="1" ht="33" customHeight="1">
      <c r="A49" s="37"/>
      <c r="B49" s="59">
        <v>14</v>
      </c>
      <c r="C49" s="56" t="s">
        <v>48</v>
      </c>
      <c r="D49" s="56" t="s">
        <v>30</v>
      </c>
      <c r="E49" s="56" t="s">
        <v>51</v>
      </c>
      <c r="F49" s="56" t="s">
        <v>54</v>
      </c>
      <c r="G49" s="56" t="s">
        <v>487</v>
      </c>
      <c r="H49" s="56" t="s">
        <v>55</v>
      </c>
      <c r="I49" s="56" t="s">
        <v>56</v>
      </c>
      <c r="J49" s="57">
        <v>98000</v>
      </c>
      <c r="K49" s="60" t="s">
        <v>49</v>
      </c>
      <c r="L49" s="39"/>
    </row>
    <row r="50" spans="1:14" s="3" customFormat="1" ht="33" customHeight="1">
      <c r="A50" s="54"/>
      <c r="B50" s="73">
        <v>15</v>
      </c>
      <c r="C50" s="56" t="s">
        <v>265</v>
      </c>
      <c r="D50" s="56" t="s">
        <v>30</v>
      </c>
      <c r="E50" s="56" t="s">
        <v>266</v>
      </c>
      <c r="F50" s="56" t="s">
        <v>15</v>
      </c>
      <c r="G50" s="56" t="s">
        <v>487</v>
      </c>
      <c r="H50" s="56" t="s">
        <v>232</v>
      </c>
      <c r="I50" s="56" t="s">
        <v>312</v>
      </c>
      <c r="J50" s="57">
        <v>98500</v>
      </c>
      <c r="K50" s="60" t="s">
        <v>333</v>
      </c>
    </row>
    <row r="51" spans="1:14" s="3" customFormat="1" ht="33" customHeight="1">
      <c r="A51" s="54"/>
      <c r="B51" s="59">
        <v>16</v>
      </c>
      <c r="C51" s="56" t="s">
        <v>267</v>
      </c>
      <c r="D51" s="56" t="s">
        <v>53</v>
      </c>
      <c r="E51" s="56" t="s">
        <v>268</v>
      </c>
      <c r="F51" s="56" t="s">
        <v>269</v>
      </c>
      <c r="G51" s="56" t="s">
        <v>487</v>
      </c>
      <c r="H51" s="56" t="s">
        <v>170</v>
      </c>
      <c r="I51" s="56" t="s">
        <v>175</v>
      </c>
      <c r="J51" s="57">
        <v>150000</v>
      </c>
      <c r="K51" s="60" t="s">
        <v>334</v>
      </c>
    </row>
    <row r="52" spans="1:14" s="38" customFormat="1" ht="33" customHeight="1">
      <c r="A52" s="37"/>
      <c r="B52" s="59">
        <v>17</v>
      </c>
      <c r="C52" s="56" t="s">
        <v>270</v>
      </c>
      <c r="D52" s="56" t="s">
        <v>53</v>
      </c>
      <c r="E52" s="56" t="s">
        <v>271</v>
      </c>
      <c r="F52" s="56" t="s">
        <v>272</v>
      </c>
      <c r="G52" s="56" t="s">
        <v>487</v>
      </c>
      <c r="H52" s="56" t="s">
        <v>313</v>
      </c>
      <c r="I52" s="56" t="s">
        <v>56</v>
      </c>
      <c r="J52" s="57">
        <v>60000</v>
      </c>
      <c r="K52" s="60" t="s">
        <v>335</v>
      </c>
      <c r="L52" s="39"/>
      <c r="N52" s="50"/>
    </row>
    <row r="53" spans="1:14" s="3" customFormat="1" ht="33" customHeight="1">
      <c r="A53" s="54"/>
      <c r="B53" s="73">
        <v>18</v>
      </c>
      <c r="C53" s="56" t="s">
        <v>273</v>
      </c>
      <c r="D53" s="56" t="s">
        <v>53</v>
      </c>
      <c r="E53" s="56" t="s">
        <v>274</v>
      </c>
      <c r="F53" s="56" t="s">
        <v>275</v>
      </c>
      <c r="G53" s="56" t="s">
        <v>487</v>
      </c>
      <c r="H53" s="56" t="s">
        <v>170</v>
      </c>
      <c r="I53" s="56" t="s">
        <v>175</v>
      </c>
      <c r="J53" s="57">
        <v>150000</v>
      </c>
      <c r="K53" s="60" t="s">
        <v>336</v>
      </c>
      <c r="L53" s="39"/>
      <c r="N53" s="16"/>
    </row>
    <row r="54" spans="1:14" s="3" customFormat="1" ht="33" customHeight="1">
      <c r="A54" s="54"/>
      <c r="B54" s="59">
        <v>19</v>
      </c>
      <c r="C54" s="56" t="s">
        <v>276</v>
      </c>
      <c r="D54" s="56" t="s">
        <v>53</v>
      </c>
      <c r="E54" s="56" t="s">
        <v>274</v>
      </c>
      <c r="F54" s="56" t="s">
        <v>275</v>
      </c>
      <c r="G54" s="56" t="s">
        <v>487</v>
      </c>
      <c r="H54" s="56" t="s">
        <v>170</v>
      </c>
      <c r="I54" s="56" t="s">
        <v>175</v>
      </c>
      <c r="J54" s="57">
        <v>150000</v>
      </c>
      <c r="K54" s="60" t="s">
        <v>337</v>
      </c>
      <c r="L54" s="39"/>
      <c r="N54" s="16"/>
    </row>
    <row r="55" spans="1:14" s="3" customFormat="1" ht="33" customHeight="1">
      <c r="A55" s="54"/>
      <c r="B55" s="59">
        <v>20</v>
      </c>
      <c r="C55" s="56" t="s">
        <v>277</v>
      </c>
      <c r="D55" s="56" t="s">
        <v>53</v>
      </c>
      <c r="E55" s="56" t="s">
        <v>52</v>
      </c>
      <c r="F55" s="56" t="s">
        <v>278</v>
      </c>
      <c r="G55" s="56" t="s">
        <v>487</v>
      </c>
      <c r="H55" s="56" t="s">
        <v>314</v>
      </c>
      <c r="I55" s="56" t="s">
        <v>315</v>
      </c>
      <c r="J55" s="57">
        <v>790000</v>
      </c>
      <c r="K55" s="60" t="s">
        <v>338</v>
      </c>
      <c r="L55" s="39"/>
      <c r="N55" s="16"/>
    </row>
    <row r="56" spans="1:14" s="3" customFormat="1" ht="33" customHeight="1">
      <c r="A56" s="54"/>
      <c r="B56" s="73">
        <v>21</v>
      </c>
      <c r="C56" s="56" t="s">
        <v>279</v>
      </c>
      <c r="D56" s="56" t="s">
        <v>280</v>
      </c>
      <c r="E56" s="56" t="s">
        <v>281</v>
      </c>
      <c r="F56" s="56" t="s">
        <v>275</v>
      </c>
      <c r="G56" s="56" t="s">
        <v>487</v>
      </c>
      <c r="H56" s="56" t="s">
        <v>170</v>
      </c>
      <c r="I56" s="56" t="s">
        <v>175</v>
      </c>
      <c r="J56" s="57">
        <v>150000</v>
      </c>
      <c r="K56" s="60" t="s">
        <v>339</v>
      </c>
      <c r="L56" s="39"/>
      <c r="N56" s="16"/>
    </row>
    <row r="57" spans="1:14" s="3" customFormat="1" ht="33" customHeight="1">
      <c r="A57" s="54"/>
      <c r="B57" s="59">
        <v>22</v>
      </c>
      <c r="C57" s="56" t="s">
        <v>282</v>
      </c>
      <c r="D57" s="56" t="s">
        <v>283</v>
      </c>
      <c r="E57" s="56" t="s">
        <v>284</v>
      </c>
      <c r="F57" s="56" t="s">
        <v>285</v>
      </c>
      <c r="G57" s="56" t="s">
        <v>487</v>
      </c>
      <c r="H57" s="56" t="s">
        <v>183</v>
      </c>
      <c r="I57" s="56" t="s">
        <v>316</v>
      </c>
      <c r="J57" s="57">
        <v>100000</v>
      </c>
      <c r="K57" s="60" t="s">
        <v>340</v>
      </c>
      <c r="L57" s="39"/>
      <c r="N57" s="16"/>
    </row>
    <row r="58" spans="1:14" s="3" customFormat="1" ht="33" customHeight="1">
      <c r="A58" s="54"/>
      <c r="B58" s="59">
        <v>23</v>
      </c>
      <c r="C58" s="56" t="s">
        <v>286</v>
      </c>
      <c r="D58" s="56" t="s">
        <v>31</v>
      </c>
      <c r="E58" s="56" t="s">
        <v>287</v>
      </c>
      <c r="F58" s="56" t="s">
        <v>288</v>
      </c>
      <c r="G58" s="56" t="s">
        <v>488</v>
      </c>
      <c r="H58" s="56" t="s">
        <v>184</v>
      </c>
      <c r="I58" s="56" t="s">
        <v>317</v>
      </c>
      <c r="J58" s="57">
        <v>150000</v>
      </c>
      <c r="K58" s="60" t="s">
        <v>341</v>
      </c>
      <c r="L58" s="39"/>
      <c r="N58" s="16"/>
    </row>
    <row r="59" spans="1:14" s="3" customFormat="1" ht="33" customHeight="1">
      <c r="A59" s="54"/>
      <c r="B59" s="73">
        <v>24</v>
      </c>
      <c r="C59" s="56" t="s">
        <v>289</v>
      </c>
      <c r="D59" s="56" t="s">
        <v>32</v>
      </c>
      <c r="E59" s="56" t="s">
        <v>28</v>
      </c>
      <c r="F59" s="56" t="s">
        <v>17</v>
      </c>
      <c r="G59" s="56" t="s">
        <v>487</v>
      </c>
      <c r="H59" s="56" t="s">
        <v>170</v>
      </c>
      <c r="I59" s="56" t="s">
        <v>62</v>
      </c>
      <c r="J59" s="57">
        <v>15000</v>
      </c>
      <c r="K59" s="60" t="s">
        <v>342</v>
      </c>
      <c r="L59" s="39"/>
      <c r="N59" s="16"/>
    </row>
    <row r="60" spans="1:14" s="3" customFormat="1" ht="33" customHeight="1">
      <c r="A60" s="54"/>
      <c r="B60" s="59">
        <v>25</v>
      </c>
      <c r="C60" s="56" t="s">
        <v>290</v>
      </c>
      <c r="D60" s="56" t="s">
        <v>32</v>
      </c>
      <c r="E60" s="56" t="s">
        <v>28</v>
      </c>
      <c r="F60" s="56" t="s">
        <v>17</v>
      </c>
      <c r="G60" s="56" t="s">
        <v>487</v>
      </c>
      <c r="H60" s="56" t="s">
        <v>170</v>
      </c>
      <c r="I60" s="56" t="s">
        <v>175</v>
      </c>
      <c r="J60" s="57">
        <v>95000</v>
      </c>
      <c r="K60" s="60" t="s">
        <v>343</v>
      </c>
      <c r="L60" s="39"/>
      <c r="N60" s="16"/>
    </row>
    <row r="61" spans="1:14" s="3" customFormat="1" ht="33" customHeight="1">
      <c r="A61" s="54"/>
      <c r="B61" s="59">
        <v>26</v>
      </c>
      <c r="C61" s="56" t="s">
        <v>291</v>
      </c>
      <c r="D61" s="56" t="s">
        <v>32</v>
      </c>
      <c r="E61" s="56" t="s">
        <v>28</v>
      </c>
      <c r="F61" s="56" t="s">
        <v>17</v>
      </c>
      <c r="G61" s="56" t="s">
        <v>488</v>
      </c>
      <c r="H61" s="56" t="s">
        <v>170</v>
      </c>
      <c r="I61" s="56" t="s">
        <v>175</v>
      </c>
      <c r="J61" s="57">
        <v>20000</v>
      </c>
      <c r="K61" s="60" t="s">
        <v>344</v>
      </c>
      <c r="L61" s="39"/>
      <c r="N61" s="16"/>
    </row>
    <row r="62" spans="1:14" s="3" customFormat="1" ht="33" customHeight="1">
      <c r="A62" s="54"/>
      <c r="B62" s="73">
        <v>27</v>
      </c>
      <c r="C62" s="56" t="s">
        <v>292</v>
      </c>
      <c r="D62" s="56" t="s">
        <v>32</v>
      </c>
      <c r="E62" s="56" t="s">
        <v>28</v>
      </c>
      <c r="F62" s="56" t="s">
        <v>17</v>
      </c>
      <c r="G62" s="56" t="s">
        <v>487</v>
      </c>
      <c r="H62" s="56" t="s">
        <v>318</v>
      </c>
      <c r="I62" s="56" t="s">
        <v>319</v>
      </c>
      <c r="J62" s="57">
        <v>25000</v>
      </c>
      <c r="K62" s="60" t="s">
        <v>345</v>
      </c>
      <c r="L62" s="39"/>
      <c r="N62" s="16"/>
    </row>
    <row r="63" spans="1:14" s="3" customFormat="1" ht="33" customHeight="1">
      <c r="A63" s="54"/>
      <c r="B63" s="59">
        <v>28</v>
      </c>
      <c r="C63" s="56" t="s">
        <v>293</v>
      </c>
      <c r="D63" s="56" t="s">
        <v>32</v>
      </c>
      <c r="E63" s="56" t="s">
        <v>28</v>
      </c>
      <c r="F63" s="56" t="s">
        <v>17</v>
      </c>
      <c r="G63" s="56" t="s">
        <v>488</v>
      </c>
      <c r="H63" s="56" t="s">
        <v>170</v>
      </c>
      <c r="I63" s="56" t="s">
        <v>300</v>
      </c>
      <c r="J63" s="57">
        <v>480000</v>
      </c>
      <c r="K63" s="60" t="s">
        <v>346</v>
      </c>
      <c r="L63" s="39"/>
      <c r="N63" s="16"/>
    </row>
    <row r="64" spans="1:14" s="3" customFormat="1" ht="33" customHeight="1">
      <c r="A64" s="54"/>
      <c r="B64" s="59">
        <v>29</v>
      </c>
      <c r="C64" s="56" t="s">
        <v>294</v>
      </c>
      <c r="D64" s="56" t="s">
        <v>32</v>
      </c>
      <c r="E64" s="56" t="s">
        <v>295</v>
      </c>
      <c r="F64" s="56" t="s">
        <v>296</v>
      </c>
      <c r="G64" s="56" t="s">
        <v>487</v>
      </c>
      <c r="H64" s="56" t="s">
        <v>314</v>
      </c>
      <c r="I64" s="56" t="s">
        <v>233</v>
      </c>
      <c r="J64" s="57">
        <v>450000</v>
      </c>
      <c r="K64" s="60" t="s">
        <v>347</v>
      </c>
      <c r="L64" s="39"/>
      <c r="N64" s="16"/>
    </row>
    <row r="65" spans="1:14" s="3" customFormat="1" ht="33" customHeight="1">
      <c r="A65" s="54"/>
      <c r="B65" s="73">
        <v>30</v>
      </c>
      <c r="C65" s="56" t="s">
        <v>297</v>
      </c>
      <c r="D65" s="56" t="s">
        <v>32</v>
      </c>
      <c r="E65" s="56" t="s">
        <v>295</v>
      </c>
      <c r="F65" s="56" t="s">
        <v>298</v>
      </c>
      <c r="G65" s="56" t="s">
        <v>487</v>
      </c>
      <c r="H65" s="56" t="s">
        <v>45</v>
      </c>
      <c r="I65" s="56" t="s">
        <v>57</v>
      </c>
      <c r="J65" s="57">
        <v>640949</v>
      </c>
      <c r="K65" s="60" t="s">
        <v>348</v>
      </c>
      <c r="L65" s="39"/>
      <c r="N65" s="16"/>
    </row>
    <row r="66" spans="1:14" s="3" customFormat="1" ht="33" customHeight="1" thickBot="1">
      <c r="A66" s="68"/>
      <c r="B66" s="67" t="s">
        <v>113</v>
      </c>
      <c r="C66" s="62">
        <v>30</v>
      </c>
      <c r="D66" s="25"/>
      <c r="E66" s="26"/>
      <c r="F66" s="26"/>
      <c r="G66" s="26"/>
      <c r="H66" s="13" t="s">
        <v>114</v>
      </c>
      <c r="I66" s="26"/>
      <c r="J66" s="63">
        <f>SUM(J36:J65)</f>
        <v>15500793</v>
      </c>
      <c r="K66" s="27"/>
    </row>
    <row r="67" spans="1:14" s="3" customFormat="1" ht="33" customHeight="1" thickBot="1">
      <c r="A67" s="37"/>
      <c r="B67" s="38"/>
      <c r="C67" s="39"/>
      <c r="D67" s="39"/>
      <c r="E67" s="40"/>
      <c r="F67" s="41"/>
      <c r="G67" s="41"/>
      <c r="H67" s="42"/>
      <c r="I67" s="40"/>
      <c r="J67" s="43"/>
      <c r="K67" s="39"/>
    </row>
    <row r="68" spans="1:14" s="3" customFormat="1" ht="33" customHeight="1" thickBot="1">
      <c r="A68" s="28" t="s">
        <v>115</v>
      </c>
      <c r="B68" s="51" t="s">
        <v>116</v>
      </c>
      <c r="C68" s="51" t="s">
        <v>117</v>
      </c>
      <c r="D68" s="19" t="s">
        <v>0</v>
      </c>
      <c r="E68" s="19" t="s">
        <v>1</v>
      </c>
      <c r="F68" s="19" t="s">
        <v>118</v>
      </c>
      <c r="G68" s="19" t="s">
        <v>119</v>
      </c>
      <c r="H68" s="20" t="s">
        <v>120</v>
      </c>
      <c r="I68" s="20" t="s">
        <v>120</v>
      </c>
      <c r="J68" s="21" t="s">
        <v>2</v>
      </c>
      <c r="K68" s="22" t="s">
        <v>3</v>
      </c>
    </row>
    <row r="69" spans="1:14" s="3" customFormat="1" ht="33" customHeight="1">
      <c r="A69" s="74" t="s">
        <v>121</v>
      </c>
      <c r="B69" s="69">
        <v>1</v>
      </c>
      <c r="C69" s="70" t="s">
        <v>349</v>
      </c>
      <c r="D69" s="70" t="s">
        <v>36</v>
      </c>
      <c r="E69" s="70" t="s">
        <v>34</v>
      </c>
      <c r="F69" s="70" t="s">
        <v>17</v>
      </c>
      <c r="G69" s="70" t="s">
        <v>487</v>
      </c>
      <c r="H69" s="70" t="s">
        <v>368</v>
      </c>
      <c r="I69" s="70" t="s">
        <v>175</v>
      </c>
      <c r="J69" s="71">
        <v>76000</v>
      </c>
      <c r="K69" s="72" t="s">
        <v>381</v>
      </c>
    </row>
    <row r="70" spans="1:14" s="38" customFormat="1" ht="33" customHeight="1">
      <c r="A70" s="37"/>
      <c r="B70" s="73">
        <v>2</v>
      </c>
      <c r="C70" s="56" t="s">
        <v>350</v>
      </c>
      <c r="D70" s="56" t="s">
        <v>36</v>
      </c>
      <c r="E70" s="56" t="s">
        <v>34</v>
      </c>
      <c r="F70" s="56" t="s">
        <v>16</v>
      </c>
      <c r="G70" s="56" t="s">
        <v>487</v>
      </c>
      <c r="H70" s="56" t="s">
        <v>369</v>
      </c>
      <c r="I70" s="56" t="s">
        <v>178</v>
      </c>
      <c r="J70" s="57">
        <v>520000</v>
      </c>
      <c r="K70" s="60" t="s">
        <v>382</v>
      </c>
      <c r="L70" s="39"/>
      <c r="N70" s="50"/>
    </row>
    <row r="71" spans="1:14" s="3" customFormat="1" ht="33" customHeight="1">
      <c r="A71" s="54"/>
      <c r="B71" s="59">
        <v>3</v>
      </c>
      <c r="C71" s="56" t="s">
        <v>351</v>
      </c>
      <c r="D71" s="56" t="s">
        <v>36</v>
      </c>
      <c r="E71" s="56" t="s">
        <v>34</v>
      </c>
      <c r="F71" s="56" t="s">
        <v>17</v>
      </c>
      <c r="G71" s="56" t="s">
        <v>487</v>
      </c>
      <c r="H71" s="56" t="s">
        <v>370</v>
      </c>
      <c r="I71" s="56" t="s">
        <v>315</v>
      </c>
      <c r="J71" s="57">
        <v>345000</v>
      </c>
      <c r="K71" s="60" t="s">
        <v>383</v>
      </c>
    </row>
    <row r="72" spans="1:14" s="3" customFormat="1" ht="33" customHeight="1">
      <c r="A72" s="54"/>
      <c r="B72" s="73">
        <v>4</v>
      </c>
      <c r="C72" s="56" t="s">
        <v>352</v>
      </c>
      <c r="D72" s="56" t="s">
        <v>36</v>
      </c>
      <c r="E72" s="56" t="s">
        <v>34</v>
      </c>
      <c r="F72" s="56" t="s">
        <v>17</v>
      </c>
      <c r="G72" s="56" t="s">
        <v>487</v>
      </c>
      <c r="H72" s="56" t="s">
        <v>371</v>
      </c>
      <c r="I72" s="56" t="s">
        <v>315</v>
      </c>
      <c r="J72" s="57">
        <v>90000</v>
      </c>
      <c r="K72" s="60" t="s">
        <v>384</v>
      </c>
    </row>
    <row r="73" spans="1:14" s="3" customFormat="1" ht="33" customHeight="1">
      <c r="A73" s="54"/>
      <c r="B73" s="59">
        <v>5</v>
      </c>
      <c r="C73" s="56" t="s">
        <v>353</v>
      </c>
      <c r="D73" s="56" t="s">
        <v>36</v>
      </c>
      <c r="E73" s="56" t="s">
        <v>34</v>
      </c>
      <c r="F73" s="56" t="s">
        <v>17</v>
      </c>
      <c r="G73" s="56" t="s">
        <v>487</v>
      </c>
      <c r="H73" s="56" t="s">
        <v>181</v>
      </c>
      <c r="I73" s="56" t="s">
        <v>372</v>
      </c>
      <c r="J73" s="57">
        <v>47500</v>
      </c>
      <c r="K73" s="60" t="s">
        <v>385</v>
      </c>
    </row>
    <row r="74" spans="1:14" s="3" customFormat="1" ht="33" customHeight="1">
      <c r="A74" s="54"/>
      <c r="B74" s="73">
        <v>6</v>
      </c>
      <c r="C74" s="56" t="s">
        <v>354</v>
      </c>
      <c r="D74" s="56" t="s">
        <v>36</v>
      </c>
      <c r="E74" s="56" t="s">
        <v>35</v>
      </c>
      <c r="F74" s="56" t="s">
        <v>61</v>
      </c>
      <c r="G74" s="56" t="s">
        <v>487</v>
      </c>
      <c r="H74" s="56" t="s">
        <v>170</v>
      </c>
      <c r="I74" s="56" t="s">
        <v>175</v>
      </c>
      <c r="J74" s="57">
        <v>450000</v>
      </c>
      <c r="K74" s="60" t="s">
        <v>386</v>
      </c>
    </row>
    <row r="75" spans="1:14" s="3" customFormat="1" ht="33" customHeight="1">
      <c r="A75" s="54"/>
      <c r="B75" s="59">
        <v>7</v>
      </c>
      <c r="C75" s="56" t="s">
        <v>355</v>
      </c>
      <c r="D75" s="56" t="s">
        <v>36</v>
      </c>
      <c r="E75" s="56" t="s">
        <v>356</v>
      </c>
      <c r="F75" s="56" t="s">
        <v>357</v>
      </c>
      <c r="G75" s="56" t="s">
        <v>487</v>
      </c>
      <c r="H75" s="56" t="s">
        <v>373</v>
      </c>
      <c r="I75" s="56" t="s">
        <v>233</v>
      </c>
      <c r="J75" s="57">
        <v>1091000</v>
      </c>
      <c r="K75" s="60" t="s">
        <v>387</v>
      </c>
    </row>
    <row r="76" spans="1:14" s="3" customFormat="1" ht="34.5" customHeight="1">
      <c r="A76" s="54"/>
      <c r="B76" s="73">
        <v>8</v>
      </c>
      <c r="C76" s="56" t="s">
        <v>358</v>
      </c>
      <c r="D76" s="56" t="s">
        <v>36</v>
      </c>
      <c r="E76" s="56" t="s">
        <v>58</v>
      </c>
      <c r="F76" s="56" t="s">
        <v>359</v>
      </c>
      <c r="G76" s="56" t="s">
        <v>487</v>
      </c>
      <c r="H76" s="56" t="s">
        <v>374</v>
      </c>
      <c r="I76" s="56" t="s">
        <v>375</v>
      </c>
      <c r="J76" s="57">
        <v>72000</v>
      </c>
      <c r="K76" s="60" t="s">
        <v>388</v>
      </c>
    </row>
    <row r="77" spans="1:14" s="3" customFormat="1" ht="33" customHeight="1">
      <c r="A77" s="54"/>
      <c r="B77" s="75">
        <v>9</v>
      </c>
      <c r="C77" s="56" t="s">
        <v>360</v>
      </c>
      <c r="D77" s="56" t="s">
        <v>36</v>
      </c>
      <c r="E77" s="56" t="s">
        <v>58</v>
      </c>
      <c r="F77" s="56" t="s">
        <v>361</v>
      </c>
      <c r="G77" s="56" t="s">
        <v>487</v>
      </c>
      <c r="H77" s="56" t="s">
        <v>171</v>
      </c>
      <c r="I77" s="56" t="s">
        <v>376</v>
      </c>
      <c r="J77" s="57">
        <v>31875</v>
      </c>
      <c r="K77" s="60" t="s">
        <v>389</v>
      </c>
    </row>
    <row r="78" spans="1:14" s="3" customFormat="1" ht="33" customHeight="1">
      <c r="A78" s="54"/>
      <c r="B78" s="66">
        <v>10</v>
      </c>
      <c r="C78" s="56" t="s">
        <v>362</v>
      </c>
      <c r="D78" s="56" t="s">
        <v>36</v>
      </c>
      <c r="E78" s="56" t="s">
        <v>58</v>
      </c>
      <c r="F78" s="56" t="s">
        <v>363</v>
      </c>
      <c r="G78" s="56" t="s">
        <v>487</v>
      </c>
      <c r="H78" s="56" t="s">
        <v>377</v>
      </c>
      <c r="I78" s="56" t="s">
        <v>378</v>
      </c>
      <c r="J78" s="57">
        <v>80000</v>
      </c>
      <c r="K78" s="60" t="s">
        <v>390</v>
      </c>
    </row>
    <row r="79" spans="1:14" s="3" customFormat="1" ht="33" customHeight="1">
      <c r="A79" s="54"/>
      <c r="B79" s="75">
        <v>11</v>
      </c>
      <c r="C79" s="56" t="s">
        <v>364</v>
      </c>
      <c r="D79" s="56" t="s">
        <v>36</v>
      </c>
      <c r="E79" s="56" t="s">
        <v>59</v>
      </c>
      <c r="F79" s="56" t="s">
        <v>16</v>
      </c>
      <c r="G79" s="56" t="s">
        <v>487</v>
      </c>
      <c r="H79" s="56" t="s">
        <v>379</v>
      </c>
      <c r="I79" s="56" t="s">
        <v>175</v>
      </c>
      <c r="J79" s="57">
        <v>9000</v>
      </c>
      <c r="K79" s="60" t="s">
        <v>391</v>
      </c>
    </row>
    <row r="80" spans="1:14" s="3" customFormat="1" ht="33" customHeight="1">
      <c r="A80" s="54"/>
      <c r="B80" s="66">
        <v>12</v>
      </c>
      <c r="C80" s="56" t="s">
        <v>365</v>
      </c>
      <c r="D80" s="56" t="s">
        <v>36</v>
      </c>
      <c r="E80" s="56" t="s">
        <v>366</v>
      </c>
      <c r="F80" s="56" t="s">
        <v>367</v>
      </c>
      <c r="G80" s="56" t="s">
        <v>487</v>
      </c>
      <c r="H80" s="56" t="s">
        <v>380</v>
      </c>
      <c r="I80" s="56" t="s">
        <v>180</v>
      </c>
      <c r="J80" s="57">
        <v>2480000</v>
      </c>
      <c r="K80" s="60" t="s">
        <v>392</v>
      </c>
    </row>
    <row r="81" spans="1:14" s="3" customFormat="1" ht="33" customHeight="1" thickBot="1">
      <c r="A81" s="68"/>
      <c r="B81" s="67" t="s">
        <v>122</v>
      </c>
      <c r="C81" s="62">
        <v>12</v>
      </c>
      <c r="D81" s="25"/>
      <c r="E81" s="26"/>
      <c r="F81" s="26"/>
      <c r="G81" s="26"/>
      <c r="H81" s="13" t="s">
        <v>123</v>
      </c>
      <c r="I81" s="26"/>
      <c r="J81" s="63">
        <f>SUM(J69:J80)</f>
        <v>5292375</v>
      </c>
      <c r="K81" s="27"/>
    </row>
    <row r="82" spans="1:14" s="3" customFormat="1" ht="33" customHeight="1" thickBot="1">
      <c r="E82" s="15"/>
      <c r="F82" s="15"/>
      <c r="G82" s="15"/>
      <c r="H82" s="15"/>
      <c r="I82" s="15"/>
      <c r="J82" s="16"/>
    </row>
    <row r="83" spans="1:14" s="3" customFormat="1" ht="33" customHeight="1" thickBot="1">
      <c r="A83" s="28" t="s">
        <v>124</v>
      </c>
      <c r="B83" s="51" t="s">
        <v>125</v>
      </c>
      <c r="C83" s="51" t="s">
        <v>126</v>
      </c>
      <c r="D83" s="19" t="s">
        <v>0</v>
      </c>
      <c r="E83" s="19" t="s">
        <v>1</v>
      </c>
      <c r="F83" s="19" t="s">
        <v>127</v>
      </c>
      <c r="G83" s="19" t="s">
        <v>128</v>
      </c>
      <c r="H83" s="20" t="s">
        <v>129</v>
      </c>
      <c r="I83" s="20" t="s">
        <v>129</v>
      </c>
      <c r="J83" s="21" t="s">
        <v>2</v>
      </c>
      <c r="K83" s="22" t="s">
        <v>3</v>
      </c>
    </row>
    <row r="84" spans="1:14" s="38" customFormat="1" ht="33" customHeight="1">
      <c r="A84" s="1" t="s">
        <v>130</v>
      </c>
      <c r="B84" s="2">
        <v>1</v>
      </c>
      <c r="C84" s="70" t="s">
        <v>393</v>
      </c>
      <c r="D84" s="70" t="s">
        <v>8</v>
      </c>
      <c r="E84" s="70" t="s">
        <v>37</v>
      </c>
      <c r="F84" s="70" t="s">
        <v>64</v>
      </c>
      <c r="G84" s="70" t="s">
        <v>487</v>
      </c>
      <c r="H84" s="70" t="s">
        <v>234</v>
      </c>
      <c r="I84" s="70" t="s">
        <v>175</v>
      </c>
      <c r="J84" s="71">
        <v>1440000</v>
      </c>
      <c r="K84" s="72" t="s">
        <v>416</v>
      </c>
      <c r="L84" s="39"/>
      <c r="N84" s="43"/>
    </row>
    <row r="85" spans="1:14" s="38" customFormat="1" ht="33" customHeight="1">
      <c r="A85" s="4"/>
      <c r="B85" s="23">
        <v>2</v>
      </c>
      <c r="C85" s="56" t="s">
        <v>394</v>
      </c>
      <c r="D85" s="56" t="s">
        <v>8</v>
      </c>
      <c r="E85" s="56" t="s">
        <v>37</v>
      </c>
      <c r="F85" s="56" t="s">
        <v>16</v>
      </c>
      <c r="G85" s="56" t="s">
        <v>487</v>
      </c>
      <c r="H85" s="56" t="s">
        <v>174</v>
      </c>
      <c r="I85" s="56" t="s">
        <v>46</v>
      </c>
      <c r="J85" s="57">
        <v>96000</v>
      </c>
      <c r="K85" s="60" t="s">
        <v>417</v>
      </c>
    </row>
    <row r="86" spans="1:14" s="38" customFormat="1" ht="33" customHeight="1">
      <c r="A86" s="54"/>
      <c r="B86" s="48">
        <v>3</v>
      </c>
      <c r="C86" s="56" t="s">
        <v>395</v>
      </c>
      <c r="D86" s="56" t="s">
        <v>8</v>
      </c>
      <c r="E86" s="56" t="s">
        <v>37</v>
      </c>
      <c r="F86" s="56" t="s">
        <v>396</v>
      </c>
      <c r="G86" s="56" t="s">
        <v>487</v>
      </c>
      <c r="H86" s="56" t="s">
        <v>411</v>
      </c>
      <c r="I86" s="56" t="s">
        <v>56</v>
      </c>
      <c r="J86" s="57">
        <v>96000</v>
      </c>
      <c r="K86" s="60" t="s">
        <v>418</v>
      </c>
      <c r="L86" s="39"/>
      <c r="N86" s="50"/>
    </row>
    <row r="87" spans="1:14" s="38" customFormat="1" ht="33" customHeight="1">
      <c r="A87" s="54"/>
      <c r="B87" s="2">
        <v>4</v>
      </c>
      <c r="C87" s="56" t="s">
        <v>397</v>
      </c>
      <c r="D87" s="56" t="s">
        <v>39</v>
      </c>
      <c r="E87" s="56" t="s">
        <v>63</v>
      </c>
      <c r="F87" s="56" t="s">
        <v>398</v>
      </c>
      <c r="G87" s="56" t="s">
        <v>487</v>
      </c>
      <c r="H87" s="56" t="s">
        <v>174</v>
      </c>
      <c r="I87" s="56" t="s">
        <v>175</v>
      </c>
      <c r="J87" s="57">
        <v>940600</v>
      </c>
      <c r="K87" s="60" t="s">
        <v>419</v>
      </c>
    </row>
    <row r="88" spans="1:14" s="38" customFormat="1" ht="33" customHeight="1">
      <c r="A88" s="54"/>
      <c r="B88" s="23">
        <v>5</v>
      </c>
      <c r="C88" s="56" t="s">
        <v>399</v>
      </c>
      <c r="D88" s="56" t="s">
        <v>39</v>
      </c>
      <c r="E88" s="56" t="s">
        <v>400</v>
      </c>
      <c r="F88" s="56" t="s">
        <v>60</v>
      </c>
      <c r="G88" s="56" t="s">
        <v>487</v>
      </c>
      <c r="H88" s="56" t="s">
        <v>412</v>
      </c>
      <c r="I88" s="56" t="s">
        <v>413</v>
      </c>
      <c r="J88" s="57">
        <v>3619048</v>
      </c>
      <c r="K88" s="60" t="s">
        <v>420</v>
      </c>
      <c r="L88" s="39"/>
      <c r="N88" s="50"/>
    </row>
    <row r="89" spans="1:14" s="38" customFormat="1" ht="37.5" customHeight="1">
      <c r="A89" s="54"/>
      <c r="B89" s="48">
        <v>6</v>
      </c>
      <c r="C89" s="56" t="s">
        <v>364</v>
      </c>
      <c r="D89" s="56" t="s">
        <v>40</v>
      </c>
      <c r="E89" s="56" t="s">
        <v>401</v>
      </c>
      <c r="F89" s="56" t="s">
        <v>402</v>
      </c>
      <c r="G89" s="56" t="s">
        <v>487</v>
      </c>
      <c r="H89" s="56" t="s">
        <v>184</v>
      </c>
      <c r="I89" s="56" t="s">
        <v>175</v>
      </c>
      <c r="J89" s="57">
        <v>98600</v>
      </c>
      <c r="K89" s="60" t="s">
        <v>421</v>
      </c>
      <c r="L89" s="39"/>
      <c r="N89" s="39"/>
    </row>
    <row r="90" spans="1:14" s="38" customFormat="1" ht="36.75" customHeight="1">
      <c r="A90" s="54"/>
      <c r="B90" s="2">
        <v>7</v>
      </c>
      <c r="C90" s="56" t="s">
        <v>403</v>
      </c>
      <c r="D90" s="56" t="s">
        <v>40</v>
      </c>
      <c r="E90" s="56" t="s">
        <v>404</v>
      </c>
      <c r="F90" s="56" t="s">
        <v>23</v>
      </c>
      <c r="G90" s="56" t="s">
        <v>487</v>
      </c>
      <c r="H90" s="56" t="s">
        <v>314</v>
      </c>
      <c r="I90" s="56" t="s">
        <v>175</v>
      </c>
      <c r="J90" s="57">
        <v>945000</v>
      </c>
      <c r="K90" s="60" t="s">
        <v>422</v>
      </c>
    </row>
    <row r="91" spans="1:14" s="38" customFormat="1" ht="33" customHeight="1">
      <c r="A91" s="54"/>
      <c r="B91" s="23">
        <v>8</v>
      </c>
      <c r="C91" s="56" t="s">
        <v>405</v>
      </c>
      <c r="D91" s="56" t="s">
        <v>40</v>
      </c>
      <c r="E91" s="56" t="s">
        <v>406</v>
      </c>
      <c r="F91" s="56" t="s">
        <v>407</v>
      </c>
      <c r="G91" s="56" t="s">
        <v>487</v>
      </c>
      <c r="H91" s="56" t="s">
        <v>414</v>
      </c>
      <c r="I91" s="56" t="s">
        <v>180</v>
      </c>
      <c r="J91" s="57">
        <v>690000</v>
      </c>
      <c r="K91" s="60" t="s">
        <v>423</v>
      </c>
      <c r="L91" s="39"/>
    </row>
    <row r="92" spans="1:14" s="3" customFormat="1" ht="33" customHeight="1">
      <c r="A92" s="54"/>
      <c r="B92" s="48">
        <v>9</v>
      </c>
      <c r="C92" s="56" t="s">
        <v>408</v>
      </c>
      <c r="D92" s="56" t="s">
        <v>9</v>
      </c>
      <c r="E92" s="56" t="s">
        <v>38</v>
      </c>
      <c r="F92" s="56" t="s">
        <v>65</v>
      </c>
      <c r="G92" s="56" t="s">
        <v>487</v>
      </c>
      <c r="H92" s="56" t="s">
        <v>302</v>
      </c>
      <c r="I92" s="56" t="s">
        <v>180</v>
      </c>
      <c r="J92" s="57">
        <v>1300000</v>
      </c>
      <c r="K92" s="60" t="s">
        <v>424</v>
      </c>
      <c r="L92" s="39"/>
    </row>
    <row r="93" spans="1:14" s="3" customFormat="1" ht="33" customHeight="1">
      <c r="A93" s="54"/>
      <c r="B93" s="2">
        <v>10</v>
      </c>
      <c r="C93" s="56" t="s">
        <v>409</v>
      </c>
      <c r="D93" s="56" t="s">
        <v>9</v>
      </c>
      <c r="E93" s="56" t="s">
        <v>38</v>
      </c>
      <c r="F93" s="56" t="s">
        <v>65</v>
      </c>
      <c r="G93" s="56" t="s">
        <v>487</v>
      </c>
      <c r="H93" s="56" t="s">
        <v>315</v>
      </c>
      <c r="I93" s="56" t="s">
        <v>415</v>
      </c>
      <c r="J93" s="57">
        <v>1050000</v>
      </c>
      <c r="K93" s="60" t="s">
        <v>425</v>
      </c>
      <c r="L93" s="39"/>
    </row>
    <row r="94" spans="1:14" s="3" customFormat="1" ht="33" customHeight="1" thickBot="1">
      <c r="A94" s="68"/>
      <c r="B94" s="26" t="s">
        <v>131</v>
      </c>
      <c r="C94" s="62">
        <v>10</v>
      </c>
      <c r="D94" s="25"/>
      <c r="E94" s="26"/>
      <c r="F94" s="26"/>
      <c r="G94" s="26"/>
      <c r="H94" s="13" t="s">
        <v>132</v>
      </c>
      <c r="I94" s="26"/>
      <c r="J94" s="63">
        <f>SUM(J84:J93)</f>
        <v>10275248</v>
      </c>
      <c r="K94" s="27"/>
    </row>
    <row r="95" spans="1:14" s="3" customFormat="1" ht="33" customHeight="1" thickBot="1">
      <c r="E95" s="15"/>
      <c r="F95" s="15"/>
      <c r="G95" s="15"/>
      <c r="H95" s="15"/>
      <c r="I95" s="15"/>
      <c r="J95" s="16"/>
    </row>
    <row r="96" spans="1:14" s="3" customFormat="1" ht="33" customHeight="1">
      <c r="A96" s="17" t="s">
        <v>133</v>
      </c>
      <c r="B96" s="18" t="s">
        <v>134</v>
      </c>
      <c r="C96" s="18" t="s">
        <v>135</v>
      </c>
      <c r="D96" s="19" t="s">
        <v>0</v>
      </c>
      <c r="E96" s="19" t="s">
        <v>1</v>
      </c>
      <c r="F96" s="19" t="s">
        <v>136</v>
      </c>
      <c r="G96" s="19" t="s">
        <v>137</v>
      </c>
      <c r="H96" s="20" t="s">
        <v>138</v>
      </c>
      <c r="I96" s="20" t="s">
        <v>138</v>
      </c>
      <c r="J96" s="21" t="s">
        <v>2</v>
      </c>
      <c r="K96" s="22" t="s">
        <v>3</v>
      </c>
    </row>
    <row r="97" spans="1:11" s="3" customFormat="1" ht="33" customHeight="1">
      <c r="A97" s="1" t="s">
        <v>427</v>
      </c>
      <c r="B97" s="23">
        <v>1</v>
      </c>
      <c r="C97" s="46" t="s">
        <v>428</v>
      </c>
      <c r="D97" s="46" t="s">
        <v>429</v>
      </c>
      <c r="E97" s="46" t="s">
        <v>72</v>
      </c>
      <c r="F97" s="46" t="s">
        <v>73</v>
      </c>
      <c r="G97" s="46" t="s">
        <v>488</v>
      </c>
      <c r="H97" s="46" t="s">
        <v>183</v>
      </c>
      <c r="I97" s="46" t="s">
        <v>74</v>
      </c>
      <c r="J97" s="47">
        <v>629402</v>
      </c>
      <c r="K97" s="76" t="s">
        <v>470</v>
      </c>
    </row>
    <row r="98" spans="1:11" s="3" customFormat="1" ht="33" customHeight="1">
      <c r="A98" s="4"/>
      <c r="B98" s="23">
        <v>2</v>
      </c>
      <c r="C98" s="46" t="s">
        <v>430</v>
      </c>
      <c r="D98" s="46" t="s">
        <v>431</v>
      </c>
      <c r="E98" s="46" t="s">
        <v>432</v>
      </c>
      <c r="F98" s="46" t="s">
        <v>17</v>
      </c>
      <c r="G98" s="46" t="s">
        <v>488</v>
      </c>
      <c r="H98" s="46" t="s">
        <v>62</v>
      </c>
      <c r="I98" s="46" t="s">
        <v>461</v>
      </c>
      <c r="J98" s="47">
        <v>50000</v>
      </c>
      <c r="K98" s="76" t="s">
        <v>471</v>
      </c>
    </row>
    <row r="99" spans="1:11" s="3" customFormat="1" ht="33" customHeight="1">
      <c r="A99" s="4"/>
      <c r="B99" s="23">
        <v>3</v>
      </c>
      <c r="C99" s="46" t="s">
        <v>433</v>
      </c>
      <c r="D99" s="46" t="s">
        <v>431</v>
      </c>
      <c r="E99" s="46" t="s">
        <v>432</v>
      </c>
      <c r="F99" s="46" t="s">
        <v>17</v>
      </c>
      <c r="G99" s="46" t="s">
        <v>488</v>
      </c>
      <c r="H99" s="46" t="s">
        <v>462</v>
      </c>
      <c r="I99" s="46" t="s">
        <v>463</v>
      </c>
      <c r="J99" s="47">
        <v>50000</v>
      </c>
      <c r="K99" s="76" t="s">
        <v>472</v>
      </c>
    </row>
    <row r="100" spans="1:11" s="3" customFormat="1" ht="33" customHeight="1">
      <c r="A100" s="4"/>
      <c r="B100" s="23">
        <v>4</v>
      </c>
      <c r="C100" s="46" t="s">
        <v>434</v>
      </c>
      <c r="D100" s="46" t="s">
        <v>435</v>
      </c>
      <c r="E100" s="46" t="s">
        <v>436</v>
      </c>
      <c r="F100" s="46" t="s">
        <v>437</v>
      </c>
      <c r="G100" s="46" t="s">
        <v>487</v>
      </c>
      <c r="H100" s="46" t="s">
        <v>76</v>
      </c>
      <c r="I100" s="46" t="s">
        <v>316</v>
      </c>
      <c r="J100" s="47">
        <v>90171</v>
      </c>
      <c r="K100" s="76" t="s">
        <v>473</v>
      </c>
    </row>
    <row r="101" spans="1:11" s="3" customFormat="1" ht="33" customHeight="1">
      <c r="A101" s="4"/>
      <c r="B101" s="23">
        <v>5</v>
      </c>
      <c r="C101" s="46" t="s">
        <v>438</v>
      </c>
      <c r="D101" s="46" t="s">
        <v>439</v>
      </c>
      <c r="E101" s="46" t="s">
        <v>66</v>
      </c>
      <c r="F101" s="46" t="s">
        <v>440</v>
      </c>
      <c r="G101" s="46" t="s">
        <v>488</v>
      </c>
      <c r="H101" s="46" t="s">
        <v>464</v>
      </c>
      <c r="I101" s="46" t="s">
        <v>169</v>
      </c>
      <c r="J101" s="47">
        <v>100000</v>
      </c>
      <c r="K101" s="76" t="s">
        <v>474</v>
      </c>
    </row>
    <row r="102" spans="1:11" s="3" customFormat="1" ht="33" customHeight="1">
      <c r="A102" s="4"/>
      <c r="B102" s="23">
        <v>6</v>
      </c>
      <c r="C102" s="46" t="s">
        <v>441</v>
      </c>
      <c r="D102" s="46" t="s">
        <v>439</v>
      </c>
      <c r="E102" s="46" t="s">
        <v>66</v>
      </c>
      <c r="F102" s="46" t="s">
        <v>440</v>
      </c>
      <c r="G102" s="46" t="s">
        <v>487</v>
      </c>
      <c r="H102" s="46" t="s">
        <v>184</v>
      </c>
      <c r="I102" s="46" t="s">
        <v>465</v>
      </c>
      <c r="J102" s="47">
        <v>95760</v>
      </c>
      <c r="K102" s="76" t="s">
        <v>475</v>
      </c>
    </row>
    <row r="103" spans="1:11" s="3" customFormat="1" ht="33" customHeight="1">
      <c r="A103" s="4"/>
      <c r="B103" s="23">
        <v>7</v>
      </c>
      <c r="C103" s="46" t="s">
        <v>442</v>
      </c>
      <c r="D103" s="46" t="s">
        <v>443</v>
      </c>
      <c r="E103" s="46" t="s">
        <v>444</v>
      </c>
      <c r="F103" s="46" t="s">
        <v>17</v>
      </c>
      <c r="G103" s="46" t="s">
        <v>487</v>
      </c>
      <c r="H103" s="46" t="s">
        <v>466</v>
      </c>
      <c r="I103" s="46" t="s">
        <v>57</v>
      </c>
      <c r="J103" s="47">
        <v>450000</v>
      </c>
      <c r="K103" s="76" t="s">
        <v>476</v>
      </c>
    </row>
    <row r="104" spans="1:11" s="3" customFormat="1" ht="33" customHeight="1">
      <c r="A104" s="4"/>
      <c r="B104" s="23">
        <v>8</v>
      </c>
      <c r="C104" s="56" t="s">
        <v>154</v>
      </c>
      <c r="D104" s="56" t="s">
        <v>489</v>
      </c>
      <c r="E104" s="56" t="s">
        <v>155</v>
      </c>
      <c r="F104" s="56" t="s">
        <v>156</v>
      </c>
      <c r="G104" s="56" t="s">
        <v>488</v>
      </c>
      <c r="H104" s="56" t="s">
        <v>76</v>
      </c>
      <c r="I104" s="56" t="s">
        <v>176</v>
      </c>
      <c r="J104" s="57">
        <v>593780</v>
      </c>
      <c r="K104" s="60" t="s">
        <v>191</v>
      </c>
    </row>
    <row r="105" spans="1:11" s="3" customFormat="1" ht="33" customHeight="1">
      <c r="A105" s="4"/>
      <c r="B105" s="23">
        <v>9</v>
      </c>
      <c r="C105" s="56" t="s">
        <v>410</v>
      </c>
      <c r="D105" s="56" t="s">
        <v>490</v>
      </c>
      <c r="E105" s="56" t="s">
        <v>82</v>
      </c>
      <c r="F105" s="56" t="s">
        <v>156</v>
      </c>
      <c r="G105" s="56" t="s">
        <v>488</v>
      </c>
      <c r="H105" s="56" t="s">
        <v>76</v>
      </c>
      <c r="I105" s="56" t="s">
        <v>176</v>
      </c>
      <c r="J105" s="57">
        <v>600000</v>
      </c>
      <c r="K105" s="60" t="s">
        <v>426</v>
      </c>
    </row>
    <row r="106" spans="1:11" s="3" customFormat="1" ht="33" customHeight="1">
      <c r="A106" s="4"/>
      <c r="B106" s="23">
        <v>10</v>
      </c>
      <c r="C106" s="46" t="s">
        <v>445</v>
      </c>
      <c r="D106" s="46" t="s">
        <v>446</v>
      </c>
      <c r="E106" s="46" t="s">
        <v>366</v>
      </c>
      <c r="F106" s="46" t="s">
        <v>447</v>
      </c>
      <c r="G106" s="46" t="s">
        <v>488</v>
      </c>
      <c r="H106" s="46" t="s">
        <v>173</v>
      </c>
      <c r="I106" s="46" t="s">
        <v>56</v>
      </c>
      <c r="J106" s="47">
        <v>250000</v>
      </c>
      <c r="K106" s="76" t="s">
        <v>477</v>
      </c>
    </row>
    <row r="107" spans="1:11" s="3" customFormat="1" ht="33" customHeight="1">
      <c r="A107" s="4"/>
      <c r="B107" s="23">
        <v>11</v>
      </c>
      <c r="C107" s="46" t="s">
        <v>448</v>
      </c>
      <c r="D107" s="46" t="s">
        <v>446</v>
      </c>
      <c r="E107" s="46" t="s">
        <v>366</v>
      </c>
      <c r="F107" s="46" t="s">
        <v>447</v>
      </c>
      <c r="G107" s="46" t="s">
        <v>488</v>
      </c>
      <c r="H107" s="46" t="s">
        <v>173</v>
      </c>
      <c r="I107" s="46" t="s">
        <v>175</v>
      </c>
      <c r="J107" s="47">
        <v>15000</v>
      </c>
      <c r="K107" s="76" t="s">
        <v>478</v>
      </c>
    </row>
    <row r="108" spans="1:11" s="3" customFormat="1" ht="33" customHeight="1">
      <c r="A108" s="4"/>
      <c r="B108" s="23">
        <v>12</v>
      </c>
      <c r="C108" s="46" t="s">
        <v>449</v>
      </c>
      <c r="D108" s="46" t="s">
        <v>446</v>
      </c>
      <c r="E108" s="46" t="s">
        <v>366</v>
      </c>
      <c r="F108" s="46" t="s">
        <v>447</v>
      </c>
      <c r="G108" s="46" t="s">
        <v>488</v>
      </c>
      <c r="H108" s="46" t="s">
        <v>173</v>
      </c>
      <c r="I108" s="46" t="s">
        <v>56</v>
      </c>
      <c r="J108" s="47">
        <v>23400</v>
      </c>
      <c r="K108" s="76" t="s">
        <v>479</v>
      </c>
    </row>
    <row r="109" spans="1:11" s="3" customFormat="1" ht="33" customHeight="1">
      <c r="A109" s="4"/>
      <c r="B109" s="23">
        <v>13</v>
      </c>
      <c r="C109" s="46" t="s">
        <v>450</v>
      </c>
      <c r="D109" s="46" t="s">
        <v>446</v>
      </c>
      <c r="E109" s="46" t="s">
        <v>366</v>
      </c>
      <c r="F109" s="46" t="s">
        <v>447</v>
      </c>
      <c r="G109" s="46" t="s">
        <v>488</v>
      </c>
      <c r="H109" s="46" t="s">
        <v>173</v>
      </c>
      <c r="I109" s="46" t="s">
        <v>56</v>
      </c>
      <c r="J109" s="47">
        <v>21560</v>
      </c>
      <c r="K109" s="76" t="s">
        <v>480</v>
      </c>
    </row>
    <row r="110" spans="1:11" s="3" customFormat="1" ht="33" customHeight="1">
      <c r="A110" s="4"/>
      <c r="B110" s="23">
        <v>14</v>
      </c>
      <c r="C110" s="46" t="s">
        <v>451</v>
      </c>
      <c r="D110" s="46" t="s">
        <v>446</v>
      </c>
      <c r="E110" s="46" t="s">
        <v>366</v>
      </c>
      <c r="F110" s="46" t="s">
        <v>447</v>
      </c>
      <c r="G110" s="46" t="s">
        <v>488</v>
      </c>
      <c r="H110" s="46" t="s">
        <v>173</v>
      </c>
      <c r="I110" s="46" t="s">
        <v>56</v>
      </c>
      <c r="J110" s="47">
        <v>19800</v>
      </c>
      <c r="K110" s="76" t="s">
        <v>481</v>
      </c>
    </row>
    <row r="111" spans="1:11" s="3" customFormat="1" ht="33" customHeight="1">
      <c r="A111" s="4"/>
      <c r="B111" s="23">
        <v>15</v>
      </c>
      <c r="C111" s="46" t="s">
        <v>452</v>
      </c>
      <c r="D111" s="46" t="s">
        <v>446</v>
      </c>
      <c r="E111" s="46" t="s">
        <v>366</v>
      </c>
      <c r="F111" s="46" t="s">
        <v>447</v>
      </c>
      <c r="G111" s="46" t="s">
        <v>488</v>
      </c>
      <c r="H111" s="46" t="s">
        <v>173</v>
      </c>
      <c r="I111" s="46" t="s">
        <v>56</v>
      </c>
      <c r="J111" s="47">
        <v>18000</v>
      </c>
      <c r="K111" s="76" t="s">
        <v>482</v>
      </c>
    </row>
    <row r="112" spans="1:11" s="3" customFormat="1" ht="33" customHeight="1">
      <c r="A112" s="4"/>
      <c r="B112" s="23">
        <v>16</v>
      </c>
      <c r="C112" s="46" t="s">
        <v>453</v>
      </c>
      <c r="D112" s="46" t="s">
        <v>446</v>
      </c>
      <c r="E112" s="46" t="s">
        <v>366</v>
      </c>
      <c r="F112" s="46" t="s">
        <v>33</v>
      </c>
      <c r="G112" s="46" t="s">
        <v>487</v>
      </c>
      <c r="H112" s="46" t="s">
        <v>467</v>
      </c>
      <c r="I112" s="46" t="s">
        <v>178</v>
      </c>
      <c r="J112" s="47">
        <v>39975</v>
      </c>
      <c r="K112" s="76" t="s">
        <v>483</v>
      </c>
    </row>
    <row r="113" spans="1:11" s="3" customFormat="1" ht="33" customHeight="1">
      <c r="A113" s="4"/>
      <c r="B113" s="23">
        <v>17</v>
      </c>
      <c r="C113" s="46" t="s">
        <v>454</v>
      </c>
      <c r="D113" s="46" t="s">
        <v>455</v>
      </c>
      <c r="E113" s="46" t="s">
        <v>27</v>
      </c>
      <c r="F113" s="46" t="s">
        <v>79</v>
      </c>
      <c r="G113" s="46" t="s">
        <v>488</v>
      </c>
      <c r="H113" s="46" t="s">
        <v>170</v>
      </c>
      <c r="I113" s="46" t="s">
        <v>175</v>
      </c>
      <c r="J113" s="47">
        <v>3000000</v>
      </c>
      <c r="K113" s="76" t="s">
        <v>484</v>
      </c>
    </row>
    <row r="114" spans="1:11" s="3" customFormat="1" ht="33" customHeight="1">
      <c r="A114" s="4"/>
      <c r="B114" s="23">
        <v>18</v>
      </c>
      <c r="C114" s="46" t="s">
        <v>456</v>
      </c>
      <c r="D114" s="46" t="s">
        <v>457</v>
      </c>
      <c r="E114" s="46" t="s">
        <v>432</v>
      </c>
      <c r="F114" s="46" t="s">
        <v>17</v>
      </c>
      <c r="G114" s="46" t="s">
        <v>488</v>
      </c>
      <c r="H114" s="46" t="s">
        <v>468</v>
      </c>
      <c r="I114" s="46" t="s">
        <v>45</v>
      </c>
      <c r="J114" s="47">
        <v>600000</v>
      </c>
      <c r="K114" s="76" t="s">
        <v>485</v>
      </c>
    </row>
    <row r="115" spans="1:11" s="3" customFormat="1" ht="33" customHeight="1">
      <c r="A115" s="4"/>
      <c r="B115" s="23">
        <v>19</v>
      </c>
      <c r="C115" s="46" t="s">
        <v>458</v>
      </c>
      <c r="D115" s="46" t="s">
        <v>459</v>
      </c>
      <c r="E115" s="46" t="s">
        <v>43</v>
      </c>
      <c r="F115" s="46" t="s">
        <v>460</v>
      </c>
      <c r="G115" s="46" t="s">
        <v>488</v>
      </c>
      <c r="H115" s="46" t="s">
        <v>171</v>
      </c>
      <c r="I115" s="46" t="s">
        <v>469</v>
      </c>
      <c r="J115" s="47">
        <v>10000</v>
      </c>
      <c r="K115" s="76" t="s">
        <v>486</v>
      </c>
    </row>
    <row r="116" spans="1:11" s="3" customFormat="1" ht="30" customHeight="1" thickBot="1">
      <c r="A116" s="44"/>
      <c r="B116" s="26" t="s">
        <v>139</v>
      </c>
      <c r="C116" s="62">
        <v>19</v>
      </c>
      <c r="D116" s="25"/>
      <c r="E116" s="26"/>
      <c r="F116" s="26"/>
      <c r="G116" s="26"/>
      <c r="H116" s="26" t="s">
        <v>140</v>
      </c>
      <c r="I116" s="26"/>
      <c r="J116" s="63">
        <f>SUM(J97:J115)</f>
        <v>6656848</v>
      </c>
      <c r="K116" s="27"/>
    </row>
    <row r="117" spans="1:11" s="3" customFormat="1">
      <c r="E117" s="15"/>
      <c r="F117" s="15"/>
      <c r="G117" s="15"/>
      <c r="H117" s="15"/>
      <c r="I117" s="15"/>
      <c r="J117" s="16"/>
    </row>
    <row r="118" spans="1:11" s="3" customFormat="1">
      <c r="E118" s="15"/>
      <c r="F118" s="15"/>
      <c r="G118" s="15"/>
      <c r="H118" s="15"/>
      <c r="I118" s="15"/>
      <c r="J118" s="16"/>
    </row>
    <row r="119" spans="1:11" s="3" customFormat="1">
      <c r="B119" s="3" t="s">
        <v>141</v>
      </c>
      <c r="C119" s="3">
        <f>C17+C25+C33+C66+C81+C94+C116</f>
        <v>95</v>
      </c>
      <c r="E119" s="15"/>
      <c r="F119" s="15"/>
      <c r="G119" s="15"/>
      <c r="H119" s="15"/>
      <c r="I119" s="15"/>
      <c r="J119" s="16"/>
    </row>
    <row r="120" spans="1:11" s="3" customFormat="1">
      <c r="B120" s="3" t="s">
        <v>142</v>
      </c>
      <c r="C120" s="16">
        <f>J17+J25+J33+J66+J81+J94+J116</f>
        <v>42599554</v>
      </c>
      <c r="E120" s="15"/>
      <c r="F120" s="15"/>
      <c r="G120" s="15"/>
      <c r="H120" s="15"/>
      <c r="I120" s="15"/>
      <c r="J120" s="16"/>
    </row>
    <row r="121" spans="1:11" s="3" customFormat="1">
      <c r="E121" s="15"/>
      <c r="F121" s="15"/>
      <c r="G121" s="15"/>
      <c r="H121" s="15"/>
      <c r="I121" s="15"/>
      <c r="J121" s="16"/>
    </row>
  </sheetData>
  <phoneticPr fontId="1" type="noConversion"/>
  <pageMargins left="0.2" right="0.18" top="0.42" bottom="0.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 其他政府機關-其他政府單位 研究計畫</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2014-09-16T02:32:35Z</cp:lastPrinted>
  <dcterms:created xsi:type="dcterms:W3CDTF">2013-04-03T06:21:16Z</dcterms:created>
  <dcterms:modified xsi:type="dcterms:W3CDTF">2015-05-04T02:44:40Z</dcterms:modified>
</cp:coreProperties>
</file>